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mc:AlternateContent xmlns:mc="http://schemas.openxmlformats.org/markup-compatibility/2006">
    <mc:Choice Requires="x15">
      <x15ac:absPath xmlns:x15ac="http://schemas.microsoft.com/office/spreadsheetml/2010/11/ac" url="C:\Users\019536\Desktop\Q4'23 Final Dosyalar\Summary\"/>
    </mc:Choice>
  </mc:AlternateContent>
  <xr:revisionPtr revIDLastSave="0" documentId="13_ncr:1_{8A5BE38D-7DB2-404F-8DA0-2B2FD6282A88}" xr6:coauthVersionLast="36" xr6:coauthVersionMax="36" xr10:uidLastSave="{00000000-0000-0000-0000-000000000000}"/>
  <bookViews>
    <workbookView xWindow="0" yWindow="0" windowWidth="19200" windowHeight="6930" tabRatio="797" xr2:uid="{00000000-000D-0000-FFFF-FFFF00000000}"/>
  </bookViews>
  <sheets>
    <sheet name="Kapak" sheetId="4" r:id="rId1"/>
    <sheet name="Abone Verileri" sheetId="13" r:id="rId2"/>
    <sheet name="ARPU (Tarihsel)" sheetId="21" r:id="rId3"/>
    <sheet name="Finansal Veriler (Tarihsel)" sheetId="14" r:id="rId4"/>
    <sheet name="Finansal&amp;Oper. Veriler (TMS29)" sheetId="20" r:id="rId5"/>
    <sheet name="Borç&amp;Nakit Bilgisi&amp;Riskten Kor." sheetId="5" r:id="rId6"/>
    <sheet name="TMS 29 Etkileri" sheetId="18" r:id="rId7"/>
    <sheet name="UFRS 16 Etkileri" sheetId="17" r:id="rId8"/>
    <sheet name="UFRS 15 Etkileri" sheetId="16" r:id="rId9"/>
    <sheet name="Sınıflama Açıklamaları" sheetId="15" r:id="rId10"/>
  </sheets>
  <externalReferences>
    <externalReference r:id="rId11"/>
  </externalReferences>
  <definedNames>
    <definedName name="cbs" localSheetId="3">'Finansal Veriler (Tarihsel)'!$B$79</definedName>
    <definedName name="cbs" localSheetId="4">'Finansal&amp;Oper. Veriler (TMS29)'!$B$90</definedName>
    <definedName name="cbs" localSheetId="6">#REF!</definedName>
    <definedName name="cbs">#REF!</definedName>
    <definedName name="ccf" localSheetId="3">'Finansal Veriler (Tarihsel)'!$B$94</definedName>
    <definedName name="ccf" localSheetId="4">'Finansal&amp;Oper. Veriler (TMS29)'!$B$106</definedName>
    <definedName name="ccf" localSheetId="6">#REF!</definedName>
    <definedName name="ccf" localSheetId="8">#REF!</definedName>
    <definedName name="ccf" localSheetId="7">#REF!</definedName>
    <definedName name="ccf">#REF!</definedName>
    <definedName name="copex" localSheetId="3">'Finansal Veriler (Tarihsel)'!$B$60</definedName>
    <definedName name="copex" localSheetId="4">'Finansal&amp;Oper. Veriler (TMS29)'!$B$71</definedName>
    <definedName name="copex" localSheetId="6">#REF!</definedName>
    <definedName name="copex" localSheetId="8">#REF!</definedName>
    <definedName name="copex" localSheetId="7">#REF!</definedName>
    <definedName name="copex">#REF!</definedName>
    <definedName name="cpl" localSheetId="3">'Finansal Veriler (Tarihsel)'!$B$24</definedName>
    <definedName name="cpl" localSheetId="4">'Finansal&amp;Oper. Veriler (TMS29)'!$B$35</definedName>
    <definedName name="cpl" localSheetId="6">#REF!</definedName>
    <definedName name="cpl" localSheetId="8">#REF!</definedName>
    <definedName name="cpl" localSheetId="7">#REF!</definedName>
    <definedName name="cpl">#REF!</definedName>
    <definedName name="CSRB" localSheetId="3">'Finansal Veriler (Tarihsel)'!$B$42</definedName>
    <definedName name="CSRB" localSheetId="4">'Finansal&amp;Oper. Veriler (TMS29)'!$B$53</definedName>
    <definedName name="CSRB" localSheetId="6">#REF!</definedName>
    <definedName name="CSRB" localSheetId="8">#REF!</definedName>
    <definedName name="CSRB" localSheetId="7">#REF!</definedName>
    <definedName name="CSRB">#REF!</definedName>
    <definedName name="fopex" localSheetId="1">#REF!</definedName>
    <definedName name="fopex" localSheetId="3">'Finansal Veriler (Tarihsel)'!#REF!</definedName>
    <definedName name="fopex" localSheetId="4">'Finansal&amp;Oper. Veriler (TMS29)'!#REF!</definedName>
    <definedName name="fopex" localSheetId="6">#REF!</definedName>
    <definedName name="fopex" localSheetId="8">#REF!</definedName>
    <definedName name="fopex" localSheetId="7">#REF!</definedName>
    <definedName name="fopex">#REF!</definedName>
    <definedName name="fpl" localSheetId="3">'Finansal Veriler (Tarihsel)'!#REF!</definedName>
    <definedName name="fpl" localSheetId="4">'Finansal&amp;Oper. Veriler (TMS29)'!#REF!</definedName>
    <definedName name="fpl" localSheetId="6">#REF!</definedName>
    <definedName name="fpl" localSheetId="8">#REF!</definedName>
    <definedName name="fpl" localSheetId="7">#REF!</definedName>
    <definedName name="fpl">#REF!</definedName>
    <definedName name="frb" localSheetId="1">#REF!</definedName>
    <definedName name="frb" localSheetId="3">'Finansal Veriler (Tarihsel)'!#REF!</definedName>
    <definedName name="frb" localSheetId="4">'Finansal&amp;Oper. Veriler (TMS29)'!#REF!</definedName>
    <definedName name="frb" localSheetId="6">#REF!</definedName>
    <definedName name="frb" localSheetId="8">#REF!</definedName>
    <definedName name="frb" localSheetId="7">#REF!</definedName>
    <definedName name="frb">#REF!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opex" localSheetId="1">#REF!</definedName>
    <definedName name="mopex" localSheetId="3">'Finansal Veriler (Tarihsel)'!#REF!</definedName>
    <definedName name="mopex" localSheetId="4">'Finansal&amp;Oper. Veriler (TMS29)'!#REF!</definedName>
    <definedName name="mopex" localSheetId="6">#REF!</definedName>
    <definedName name="mopex" localSheetId="8">#REF!</definedName>
    <definedName name="mopex" localSheetId="7">#REF!</definedName>
    <definedName name="mopex">#REF!</definedName>
    <definedName name="mpl" localSheetId="3">'Finansal Veriler (Tarihsel)'!#REF!</definedName>
    <definedName name="mpl" localSheetId="4">'Finansal&amp;Oper. Veriler (TMS29)'!#REF!</definedName>
    <definedName name="mpl" localSheetId="6">#REF!</definedName>
    <definedName name="mpl" localSheetId="8">#REF!</definedName>
    <definedName name="mpl" localSheetId="7">#REF!</definedName>
    <definedName name="mpl">#REF!</definedName>
    <definedName name="_xlnm.Print_Area" localSheetId="0">Kapak!$E$2:$N$51</definedName>
    <definedName name="top" localSheetId="3">'Finansal Veriler (Tarihsel)'!$A$1</definedName>
    <definedName name="top" localSheetId="4">'Finansal&amp;Oper. Veriler (TMS29)'!$A$1</definedName>
    <definedName name="top" localSheetId="6">#REF!</definedName>
    <definedName name="top">#REF!</definedName>
    <definedName name="ufrs" localSheetId="4">#REF!</definedName>
    <definedName name="ufrs">#REF!</definedName>
  </definedNames>
  <calcPr calcId="191029"/>
</workbook>
</file>

<file path=xl/calcChain.xml><?xml version="1.0" encoding="utf-8"?>
<calcChain xmlns="http://schemas.openxmlformats.org/spreadsheetml/2006/main">
  <c r="AP11" i="21" l="1"/>
  <c r="AP10" i="21"/>
  <c r="AP9" i="21"/>
  <c r="AP7" i="21"/>
  <c r="AP5" i="21"/>
  <c r="AP3" i="21"/>
  <c r="AP18" i="13"/>
  <c r="AP17" i="13"/>
  <c r="AP16" i="13"/>
  <c r="AP15" i="13"/>
  <c r="AP13" i="13"/>
  <c r="AP12" i="13"/>
  <c r="AP11" i="13"/>
  <c r="AP10" i="13"/>
  <c r="AP9" i="13"/>
  <c r="AP8" i="13"/>
  <c r="AP7" i="13"/>
  <c r="AP5" i="13"/>
  <c r="AP4" i="13"/>
  <c r="AP3" i="13"/>
</calcChain>
</file>

<file path=xl/sharedStrings.xml><?xml version="1.0" encoding="utf-8"?>
<sst xmlns="http://schemas.openxmlformats.org/spreadsheetml/2006/main" count="1123" uniqueCount="323">
  <si>
    <t>Mobil Ön Ödemeli ARPU (TL)</t>
  </si>
  <si>
    <t>Mobil Faturalı ARPU (TL)</t>
  </si>
  <si>
    <t>Mobil Karma ARPU (TL)</t>
  </si>
  <si>
    <t>İçindekiler</t>
  </si>
  <si>
    <t xml:space="preserve">TL milyon </t>
  </si>
  <si>
    <t xml:space="preserve">Satış Gelirleri </t>
  </si>
  <si>
    <t xml:space="preserve">FAVÖK </t>
  </si>
  <si>
    <t xml:space="preserve">Marj </t>
  </si>
  <si>
    <t xml:space="preserve">Vergi Giderleri </t>
  </si>
  <si>
    <t xml:space="preserve">Marj  </t>
  </si>
  <si>
    <t xml:space="preserve">Toplam Varlıklar </t>
  </si>
  <si>
    <t xml:space="preserve">Öz Sermaye </t>
  </si>
  <si>
    <t xml:space="preserve">Toplam Öz Sermaye ve Yükümlülükler   </t>
  </si>
  <si>
    <t xml:space="preserve">Yatırım Faaliyetlerine İlişkin Nakit Akımı </t>
  </si>
  <si>
    <t xml:space="preserve">          Yatırım Harcamaları </t>
  </si>
  <si>
    <t xml:space="preserve">          Diğer Yatırım Faaliyetleri </t>
  </si>
  <si>
    <t>TL milyon</t>
  </si>
  <si>
    <t>Personel Giderleri</t>
  </si>
  <si>
    <t>Diğer</t>
  </si>
  <si>
    <t>Ara Toplam</t>
  </si>
  <si>
    <t>Toplam Faaliyet Giderleri</t>
  </si>
  <si>
    <t>Toplam Gelir</t>
  </si>
  <si>
    <t>Uluslararası Satışlar</t>
  </si>
  <si>
    <t>Üst</t>
  </si>
  <si>
    <t xml:space="preserve">Para Birimi </t>
  </si>
  <si>
    <t>TL Karşılığı</t>
  </si>
  <si>
    <t>&lt; 3 aya kadar</t>
  </si>
  <si>
    <t>Cihaz ve Teknoloji Satışları Maliyeti</t>
  </si>
  <si>
    <t>Kurumsal Data</t>
  </si>
  <si>
    <t>Toplam Erişim Hattı Sayısı (mn)</t>
  </si>
  <si>
    <t>Mobil Toplam Abone Sayısı (mn)</t>
  </si>
  <si>
    <t xml:space="preserve">TL   </t>
  </si>
  <si>
    <t xml:space="preserve">USD   </t>
  </si>
  <si>
    <t xml:space="preserve">EUR    </t>
  </si>
  <si>
    <t>Borç (milyon)</t>
  </si>
  <si>
    <t>Rasyolar</t>
  </si>
  <si>
    <t>Cari Oran</t>
  </si>
  <si>
    <t>Genişbant Toplam Abone Sayısı (mn)</t>
  </si>
  <si>
    <t xml:space="preserve">Faaliyet Kar Marjı </t>
  </si>
  <si>
    <r>
      <t>TL milyon</t>
    </r>
    <r>
      <rPr>
        <sz val="11"/>
        <color indexed="9"/>
        <rFont val="Calibri"/>
        <family val="2"/>
        <charset val="162"/>
      </rPr>
      <t xml:space="preserve"> </t>
    </r>
  </si>
  <si>
    <t xml:space="preserve">  Faiz Gelirleri/(Giderleri), net </t>
  </si>
  <si>
    <t xml:space="preserve">  Diğer Finansal Gelirler/(Giderler), net </t>
  </si>
  <si>
    <t>(1) PSTN ve THK hat sayısını içerir.</t>
  </si>
  <si>
    <t>2015 YS</t>
  </si>
  <si>
    <t>Mobil Faturalı Abone Sayısı (mn)</t>
  </si>
  <si>
    <t xml:space="preserve">Konsolide Özet Nakit Akımı </t>
  </si>
  <si>
    <t xml:space="preserve">Konsolide 
Özet Nakit Akımı </t>
  </si>
  <si>
    <t xml:space="preserve">Konsolide 
Özet Bilanço </t>
  </si>
  <si>
    <t>Konsolide 
Gelir Dağılımı</t>
  </si>
  <si>
    <t xml:space="preserve">Konsolide 
Özet Kâr/Zarar Tablosu  </t>
  </si>
  <si>
    <t xml:space="preserve">Konsolide Özet Faaliyet Gelirleri Dağılımı </t>
  </si>
  <si>
    <t>Konsolide Özet Bilanço</t>
  </si>
  <si>
    <t>Konsolide Özet Faaliyet Giderleri 
Dağılımı</t>
  </si>
  <si>
    <t>1 yıl - 2 yıl</t>
  </si>
  <si>
    <t>2 yıl - 5 yıl</t>
  </si>
  <si>
    <t xml:space="preserve">İşletme Faaliyetlerine İlişkin Nakit Akımı </t>
  </si>
  <si>
    <t xml:space="preserve">(a) Yabancı Para çevirim farkları dahildir. </t>
  </si>
  <si>
    <t xml:space="preserve">(b) Rehinli mevduat, net nakit pozisyonunun değil işletme faaliyetlerinin içindedir.  </t>
  </si>
  <si>
    <t>Kar</t>
  </si>
  <si>
    <t>İnşaat Giderleri Düzeltmesi (IFRIC-12)</t>
  </si>
  <si>
    <t>Mobil MoU (dk)</t>
  </si>
  <si>
    <t>Yedekler, dağıtılmamış karlar ve diğer özkaynaklar</t>
  </si>
  <si>
    <t>TV</t>
  </si>
  <si>
    <t>TL</t>
  </si>
  <si>
    <t xml:space="preserve">USD </t>
  </si>
  <si>
    <t xml:space="preserve">EUR </t>
  </si>
  <si>
    <t>Nakit (milyon)</t>
  </si>
  <si>
    <t>Toplam</t>
  </si>
  <si>
    <t>2016 YS</t>
  </si>
  <si>
    <t>Nakit ve Nakit Benzerleri</t>
  </si>
  <si>
    <t>Şüpheli Alacak Karşılık Giderleri</t>
  </si>
  <si>
    <t>Vergi Giderleri</t>
  </si>
  <si>
    <t>Diğer Giderler</t>
  </si>
  <si>
    <t>Doğrudan Giderler</t>
  </si>
  <si>
    <t>Arabağlantı Giderleri</t>
  </si>
  <si>
    <t>Diğer Doğrudan Giderler</t>
  </si>
  <si>
    <t>Network ve Teknoloji Giderleri</t>
  </si>
  <si>
    <t>·         Daha önce bakım ve onarım giderleri altında gösterilen network ve teknoloji ile ilgili olan bakım ve onarım giderleri,</t>
  </si>
  <si>
    <t>·         Daha önce parçalar halinde uluslararası ara bağlantı giderleri ve diğer giderler altında yer alan data transmisyon maliyetleri,</t>
  </si>
  <si>
    <t>·         Daha önce vergi gideri altında gösterilen frekans ücretleri,</t>
  </si>
  <si>
    <t>·         Daha önce kamu hizmetleri (Elektrik, su ve gaz vb) ve kira gideri altında gösterilen network enerji ve network kira bedelleri,</t>
  </si>
  <si>
    <t>network ve teknoloji giderlerinin altında sınıflanmıştır.</t>
  </si>
  <si>
    <r>
      <rPr>
        <b/>
        <sz val="11"/>
        <color indexed="56"/>
        <rFont val="Calibri"/>
        <family val="2"/>
      </rPr>
      <t>1)    </t>
    </r>
    <r>
      <rPr>
        <sz val="11"/>
        <color indexed="56"/>
        <rFont val="Calibri"/>
        <family val="2"/>
      </rPr>
      <t>  Daha önce ayrı ayrı raporlanan yerel ve uluslararası ara bağlantı giderleri, ara bağlantı giderleri kaleminde konsolide edilmiştir. Bununla beraber, daha önce uluslararası ara bağlantı giderleri içerisinde yer alan data transmisyon maliyetleri network ve teknoloji giderlerinde gösterilmeye başlanırken GSM dolaşım maliyetleri ile yerel ve uluslararası çağrı sonlandırma maliyetleri ara bağlantı giderleri altında gösterilmeye devam edilmiştir.</t>
    </r>
  </si>
  <si>
    <r>
      <rPr>
        <b/>
        <sz val="11"/>
        <color indexed="56"/>
        <rFont val="Calibri"/>
        <family val="2"/>
      </rPr>
      <t>2)    </t>
    </r>
    <r>
      <rPr>
        <sz val="11"/>
        <color indexed="56"/>
        <rFont val="Calibri"/>
        <family val="2"/>
      </rPr>
      <t>  Yeni gösterimde doğrudan giderler altında yer alan vergi giderleri, hazine payı ve Evrensel Hizmet Fonu gibi sadece satışlar ile doğrudan ilgili olan vergileri içermektedir. Satışlar ile doğrudan ilgili olmayan frekans kullanım ücretleri ve diğer bazı vergi giderleri ise ticari giderler, network ve teknoloji giderleri ve diğer giderler gibi ilgili gider kalemlerinde gösterilmeye başlanmıştır.</t>
    </r>
  </si>
  <si>
    <r>
      <rPr>
        <b/>
        <sz val="11"/>
        <color indexed="56"/>
        <rFont val="Calibri"/>
        <family val="2"/>
      </rPr>
      <t>3) </t>
    </r>
    <r>
      <rPr>
        <sz val="11"/>
        <color indexed="56"/>
        <rFont val="Calibri"/>
        <family val="2"/>
      </rPr>
      <t>     Diğer doğrudan giderler satışların maliyeti ile doğrudan ilgili olan diğer giderleri içermektedir.</t>
    </r>
  </si>
  <si>
    <r>
      <rPr>
        <b/>
        <sz val="11"/>
        <color indexed="56"/>
        <rFont val="Calibri"/>
        <family val="2"/>
      </rPr>
      <t>4)  </t>
    </r>
    <r>
      <rPr>
        <sz val="11"/>
        <color indexed="56"/>
        <rFont val="Calibri"/>
        <family val="2"/>
      </rPr>
      <t>    Ticari giderler; satış, pazarlama, kurumsal iletişim, müşteri hizmetleri ve TV içerik maliyetlerinden oluşmaktadır. Daha önce diğer giderler altında gösterilen başlıca satış destek ve ürün temini, faturalama ve dağıtım, çağrı merkezi çağrı karşılama giderleri ve TV içerik giderlerinden oluşan giderler yeni raporlamada ticari giderler altına sınıflanmıştır.</t>
    </r>
  </si>
  <si>
    <r>
      <rPr>
        <b/>
        <sz val="11"/>
        <color indexed="56"/>
        <rFont val="Calibri"/>
        <family val="2"/>
      </rPr>
      <t>5)    </t>
    </r>
    <r>
      <rPr>
        <sz val="11"/>
        <color indexed="56"/>
        <rFont val="Calibri"/>
        <family val="2"/>
      </rPr>
      <t>  Network ve teknoloji giderleri kalemi network ve teknoloji ile ilgili maliyetleri kapsamaktadır. Bu kapsamda;</t>
    </r>
  </si>
  <si>
    <r>
      <rPr>
        <b/>
        <sz val="11"/>
        <color indexed="56"/>
        <rFont val="Calibri"/>
        <family val="2"/>
      </rPr>
      <t>7)</t>
    </r>
    <r>
      <rPr>
        <sz val="11"/>
        <color indexed="56"/>
        <rFont val="Calibri"/>
        <family val="2"/>
      </rPr>
      <t>      Diğer giderler genel yönetim giderleri ve diğer doğrudan ve ticari olmayan giderleri içermektedir.</t>
    </r>
  </si>
  <si>
    <t>2017 yılı 1. Çeyrek itibarıyla operasyonel giderlerde gerçekleştirilen sınıflamalara aşağıda yer verilmektedir. Sınıflamalar geriye dönük olarak 2015 1. Çeyrekten itibaren uygulanmıştır:</t>
  </si>
  <si>
    <t>Konsolide 
Özet Faaliyet Giderleri Dağılımı*</t>
  </si>
  <si>
    <t>Periyod</t>
  </si>
  <si>
    <t>&gt; 5 yıl</t>
  </si>
  <si>
    <t xml:space="preserve"> </t>
  </si>
  <si>
    <t>2017 YS</t>
  </si>
  <si>
    <t>Maddi Olmayan Duran Varlıklar</t>
  </si>
  <si>
    <r>
      <t>Maddi Varlıklar</t>
    </r>
    <r>
      <rPr>
        <vertAlign val="superscript"/>
        <sz val="11"/>
        <color indexed="56"/>
        <rFont val="Calibri"/>
        <family val="2"/>
        <charset val="162"/>
      </rPr>
      <t xml:space="preserve"> </t>
    </r>
  </si>
  <si>
    <t xml:space="preserve">Diğer Varlıklar </t>
  </si>
  <si>
    <r>
      <t>Faize tabi yükümlülükler</t>
    </r>
    <r>
      <rPr>
        <vertAlign val="superscript"/>
        <sz val="11"/>
        <color indexed="56"/>
        <rFont val="Calibri"/>
        <family val="2"/>
        <charset val="162"/>
      </rPr>
      <t xml:space="preserve"> </t>
    </r>
  </si>
  <si>
    <t xml:space="preserve">Diğer Yükümlülükler </t>
  </si>
  <si>
    <t>Faaliyet Karı</t>
  </si>
  <si>
    <t xml:space="preserve">Finansal Gelirler/(Giderler), net </t>
  </si>
  <si>
    <t>Finansal Faaliyetlere İlişkin Nakit Akımı</t>
  </si>
  <si>
    <t xml:space="preserve">Nakit ve Benzerlerinde Meydana Gelen Net Değişme </t>
  </si>
  <si>
    <t>Ticari Giderler</t>
  </si>
  <si>
    <t>UFRS 15 Etkisi</t>
  </si>
  <si>
    <r>
      <t>(a)</t>
    </r>
    <r>
      <rPr>
        <i/>
        <sz val="10"/>
        <color indexed="56"/>
        <rFont val="Calibri"/>
        <family val="2"/>
        <charset val="162"/>
      </rPr>
      <t>Maddi duran varlıklar mülk, bina veya arazi, ekipman ve yatırım amaçlı gayrimenkulleri içerir.</t>
    </r>
  </si>
  <si>
    <t xml:space="preserve">  Kur ve Türev Gelirleri/(Giderleri), net </t>
  </si>
  <si>
    <t>Mobil</t>
  </si>
  <si>
    <t>İnşaat Gelirleri Düzeltmesi (UFRYK 12)</t>
  </si>
  <si>
    <t>İnşaat Giderleri Düzeltmesi (UFRYK 12)</t>
  </si>
  <si>
    <t>Fiber Abone Sayısı (mn)</t>
  </si>
  <si>
    <t>Eve/Binaya Kadar Fiber (mn)</t>
  </si>
  <si>
    <t>Saha Dolabına Kadar Fiber (mn)</t>
  </si>
  <si>
    <t>n.m.</t>
  </si>
  <si>
    <t>Eliminasyonlar</t>
  </si>
  <si>
    <t>Genişbant</t>
  </si>
  <si>
    <t>Sabit Ses</t>
  </si>
  <si>
    <t>4Ç'17</t>
  </si>
  <si>
    <t>1Ç'18</t>
  </si>
  <si>
    <t>2Ç'18</t>
  </si>
  <si>
    <t>3Ç'18</t>
  </si>
  <si>
    <t>USD/TL</t>
  </si>
  <si>
    <t>EUR/TL</t>
  </si>
  <si>
    <t>Döviz Kurları</t>
  </si>
  <si>
    <t>3Ç'17</t>
  </si>
  <si>
    <t>Dönem sonu</t>
  </si>
  <si>
    <t>(3) IPTV ve Uydu abonelerini içermektedir.</t>
  </si>
  <si>
    <r>
      <t xml:space="preserve">Sabit Ses ARPU </t>
    </r>
    <r>
      <rPr>
        <sz val="11"/>
        <color indexed="56"/>
        <rFont val="Calibri"/>
        <family val="2"/>
        <charset val="162"/>
      </rPr>
      <t xml:space="preserve"> (TL)</t>
    </r>
  </si>
  <si>
    <r>
      <t xml:space="preserve">Genişbant ARPU </t>
    </r>
    <r>
      <rPr>
        <sz val="11"/>
        <color indexed="56"/>
        <rFont val="Calibri"/>
        <family val="2"/>
        <charset val="162"/>
      </rPr>
      <t xml:space="preserve"> (TL)</t>
    </r>
  </si>
  <si>
    <t>2Ç'17</t>
  </si>
  <si>
    <t>(a) Oranlarda kullanılan Net Borç hesaplaması, YPTL Para swap işlemlerinin pazara göre değerlemelerini (MTM) içermektedir. Net Borç / FAVÖK hesaplaması ise FAVÖK hesabında yer alan olağanüstü karşılıkları içermemektedir.</t>
  </si>
  <si>
    <t>2018 YS</t>
  </si>
  <si>
    <t>3 ay - 1 yıl</t>
  </si>
  <si>
    <t>4Ç'18</t>
  </si>
  <si>
    <t xml:space="preserve">(2) IPTV, Uydu ve Tivibu GO abonelerini içermektedir.  </t>
  </si>
  <si>
    <t>Banka Kredileri ve Tahviller</t>
  </si>
  <si>
    <t>Satış Gelirleri</t>
  </si>
  <si>
    <t>FAVÖK</t>
  </si>
  <si>
    <t>Marj</t>
  </si>
  <si>
    <t>Total Yükümlülükler/ Özkaynaklar</t>
  </si>
  <si>
    <t>UFRS 16 Etkisi</t>
  </si>
  <si>
    <t>Ertelenmiş Vergi</t>
  </si>
  <si>
    <t>Ödenmiş Giderler</t>
  </si>
  <si>
    <t>1Ç'19</t>
  </si>
  <si>
    <t>Kullanım Hakkı Varlıkları</t>
  </si>
  <si>
    <t>Kiralama Yükümlülükleri</t>
  </si>
  <si>
    <t>(c) Kısa ve uzun vadeli borçları ve kiralama yükümlülüklerini içerir.</t>
  </si>
  <si>
    <t>(a) Bilişim ve İletişim Teknolojileri şirketleri, cihaz satışları, ara bağlantı ve diğer gelirleri içerir.</t>
  </si>
  <si>
    <t>2Ç'19</t>
  </si>
  <si>
    <t>2015 1Ç</t>
  </si>
  <si>
    <t>2015 2Ç</t>
  </si>
  <si>
    <t>2015 3Ç</t>
  </si>
  <si>
    <t>2015 4Ç</t>
  </si>
  <si>
    <t>2016 1Ç</t>
  </si>
  <si>
    <t>2016 2Ç</t>
  </si>
  <si>
    <t>2016 3Ç</t>
  </si>
  <si>
    <t>2016 4Ç</t>
  </si>
  <si>
    <t>2017 1Ç</t>
  </si>
  <si>
    <t>2017 2Ç</t>
  </si>
  <si>
    <t>2017 3Ç</t>
  </si>
  <si>
    <t>2017 4Ç</t>
  </si>
  <si>
    <t>2018 1Ç</t>
  </si>
  <si>
    <t>2018 2Ç</t>
  </si>
  <si>
    <t>2018 3Ç</t>
  </si>
  <si>
    <t>2018 4Ç</t>
  </si>
  <si>
    <t>2019 1Ç</t>
  </si>
  <si>
    <t>2019 2Ç</t>
  </si>
  <si>
    <t>2019 1Ç
Raporlanan</t>
  </si>
  <si>
    <t>2019 1Ç 
UFRS 16 Etkisi Hariç</t>
  </si>
  <si>
    <t>2019 2Ç
Raporlanan</t>
  </si>
  <si>
    <t>2019 2Ç 
UFRS 16 Etkisi Hariç</t>
  </si>
  <si>
    <t>2018 1Ç
Raporlanan</t>
  </si>
  <si>
    <t>2018 1Ç 
UFRS 15 Etkisi Hariç</t>
  </si>
  <si>
    <t>2018 2Ç
Raporlanan</t>
  </si>
  <si>
    <t>2018 2Ç 
UFRS 15 Etkisi Hariç</t>
  </si>
  <si>
    <t>2018 3Ç
Raporlanan</t>
  </si>
  <si>
    <t>2018 3Ç 
UFRS 15 Etkisi Hariç</t>
  </si>
  <si>
    <t>2018 4Ç
Raporlanan</t>
  </si>
  <si>
    <t>2018 4Ç
UFRS 15 Etkisi Hariç</t>
  </si>
  <si>
    <t>Ticari Giderler*</t>
  </si>
  <si>
    <t>8.710*</t>
  </si>
  <si>
    <t>2019 3Ç</t>
  </si>
  <si>
    <t>2019 3Ç
Raporlanan</t>
  </si>
  <si>
    <t>2019 3Ç 
UFRS 16 Etkisi Hariç</t>
  </si>
  <si>
    <t>3Ç'19</t>
  </si>
  <si>
    <t>2016 yılı 4. Çeyrek itibarıyla</t>
  </si>
  <si>
    <t>2017 yılı 1. Çeyrek itibarıyla</t>
  </si>
  <si>
    <t>2018 yılı 1. Çeyrek itibarıyla</t>
  </si>
  <si>
    <t>2018 2. Çeyrek itibarıyla</t>
  </si>
  <si>
    <t>2018 3. Çeyrek itibarıyla</t>
  </si>
  <si>
    <t>1Ç’18 ve 2Ç’18 maliyet değerinden ölçülen ihraç edilmiş tahvil, bono ve senetleri 3Ç’18 itibari ile gerçeğe uygun değerleri ile ölçülmüştür. Bunun sonucunda, değişiklikler 1Ç'18 ve 2Ç'18 finansal tablolarına yansıtılmıştır. Daha fazla detay için lütfen 3Ç'18 finansal tablolarına ve dipnotlarına bakınız.</t>
  </si>
  <si>
    <t>(a) Faaliyet karı; satış gelirlerini, satışların maliyetini, amortisman, itfa ve değer düşüş giderlerini, pazarlama, satış ve dağıtım giderlerini, genel yönetim giderlerini, araştırma ve geliştirme giderlerini, diğer faaliyet gelirlerini/(giderlerini) ve yatırım faaliyetlerinden gelirleri/(giderleri) içermekte, fakat SPK raporlarında diğer faaliyet gelirlerinin/(giderlerinin) içerisinde yer verilen finansal gelirleri / (giderleri) (banka borçları hariç cari hesap kur farkı gelirleri/(giderleri), faiz ve reeskont gelirleri / (giderleri)), içermemektedir.</t>
  </si>
  <si>
    <t>(b) Net finansal gelir/(gider); finansman gelirlerini/(giderlerini) ve SPK raporunda diğer faaliyet gelirlerinin/(giderlerinin) içerisinde yer verilen banka borçları hariç cari hesap kur farkı gelirlerini/(giderlerini), faiz ve reeskont gelirlerini/(giderlerini) içermektedir.</t>
  </si>
  <si>
    <t>SINIFLAMA AÇIKLAMALARI</t>
  </si>
  <si>
    <t>“Ticari Giderler” içerisindeki damga vergileri, “Diğer Giderler” içerisine sınıflanmıştır.</t>
  </si>
  <si>
    <t>Satışlar ile doğrudan bağlantısı olan frekans ücretleri vergi giderleri altında raporlanmaktadır. Söz konusu frekans ücretleri daha önce satışlar ile direkt bağlantılı olmadığı için Network ve Teknoloji gideri altında raporlanmaktaydı.</t>
  </si>
  <si>
    <t xml:space="preserve">Geçmiş dönemlerde kur ve türev gelirleri/(giderleri) hesabında takip edilen, Türev faiz ödemelerinden kaynaklanan gelir/giderler, faiz gelir/giderlerinde takip edilmeye başlanmış olup 1Ç’18 itibarıyla bu ödemelerden kaynaklanan 18 mn TL gider de 2Ç’18 tarihinde faiz gelir/giderlerinde sınıflandırılmıştır. </t>
  </si>
  <si>
    <t xml:space="preserve">  Kur ve Türev Gelirleri/(Giderleri), net</t>
  </si>
  <si>
    <t xml:space="preserve">  Faiz Gelirleri/(Giderleri), net</t>
  </si>
  <si>
    <t xml:space="preserve">  Diğer Finansal Gelirler/(Giderler), net</t>
  </si>
  <si>
    <t>Net Kar</t>
  </si>
  <si>
    <t>Yedekler, Dağıtılmamış Karlar ve Diğer Özkaynaklar</t>
  </si>
  <si>
    <t>Konsolide 
Özet Faaliyet Giderleri Dağılımı</t>
  </si>
  <si>
    <t xml:space="preserve">Yatırım Harcamaları </t>
  </si>
  <si>
    <t xml:space="preserve">Diğer Yatırım Faaliyetleri </t>
  </si>
  <si>
    <t>TOPLAM</t>
  </si>
  <si>
    <r>
      <t>(d)</t>
    </r>
    <r>
      <rPr>
        <i/>
        <sz val="10"/>
        <color indexed="56"/>
        <rFont val="Calibri"/>
        <family val="2"/>
        <charset val="162"/>
      </rPr>
      <t>Diğer yükümlülükler altındaki başlıca kalemler: Ertelenmiş vergi borcu, ticari ödemeler, karşılıklar, dönem karı vergi yükümlülüğü, ilişkili taraflara borçlar, diğer kısa vadeli yükümlülükler, kıdem tazminatı karşılıkları ve azınlık satış opsiyonu yükümlülüğü</t>
    </r>
  </si>
  <si>
    <t>2019 4Ç</t>
  </si>
  <si>
    <t>2019 4Ç
Raporlanan</t>
  </si>
  <si>
    <t>2019 4Ç 
UFRS 16 Etkisi Hariç</t>
  </si>
  <si>
    <t>4Ç'19</t>
  </si>
  <si>
    <t>2019 YS</t>
  </si>
  <si>
    <t>Ev TV ARPU</t>
  </si>
  <si>
    <t>2020 1Ç</t>
  </si>
  <si>
    <t>1Ç'20</t>
  </si>
  <si>
    <t>Yalın Genişbant Abone Sayısı (mn)</t>
  </si>
  <si>
    <t>2014 1Ç</t>
  </si>
  <si>
    <t>2014 2Ç</t>
  </si>
  <si>
    <t>2014 3Ç</t>
  </si>
  <si>
    <t>2014 4Ç</t>
  </si>
  <si>
    <t>2020 2Ç</t>
  </si>
  <si>
    <t>2Ç'20</t>
  </si>
  <si>
    <r>
      <t>Toplam TV Abone Sayısı</t>
    </r>
    <r>
      <rPr>
        <vertAlign val="superscript"/>
        <sz val="11"/>
        <color indexed="56"/>
        <rFont val="Calibri"/>
        <family val="2"/>
      </rPr>
      <t>2</t>
    </r>
    <r>
      <rPr>
        <sz val="11"/>
        <color indexed="56"/>
        <rFont val="Calibri"/>
        <family val="2"/>
        <charset val="162"/>
      </rPr>
      <t xml:space="preserve"> (mn)</t>
    </r>
  </si>
  <si>
    <r>
      <t>Tivibu Ev Abone Sayısı</t>
    </r>
    <r>
      <rPr>
        <i/>
        <vertAlign val="superscript"/>
        <sz val="11"/>
        <color indexed="56"/>
        <rFont val="Calibri"/>
        <family val="2"/>
      </rPr>
      <t>3</t>
    </r>
    <r>
      <rPr>
        <i/>
        <sz val="11"/>
        <color indexed="56"/>
        <rFont val="Calibri"/>
        <family val="2"/>
        <charset val="162"/>
      </rPr>
      <t xml:space="preserve"> (mn)</t>
    </r>
  </si>
  <si>
    <t>2020 3Ç</t>
  </si>
  <si>
    <t>3Ç'20</t>
  </si>
  <si>
    <t>2020 4Ç</t>
  </si>
  <si>
    <t>2020 YS</t>
  </si>
  <si>
    <t>Mobil &amp; Sabit Hat Özet Kar/Zarar Tablosu</t>
  </si>
  <si>
    <t>4Ç'20</t>
  </si>
  <si>
    <t>Borç/ Özkaynaklar</t>
  </si>
  <si>
    <t>2021 1Ç</t>
  </si>
  <si>
    <t>1Ç'21</t>
  </si>
  <si>
    <t>Sabit Ses Abone Sayısı¹ (mn)</t>
  </si>
  <si>
    <t>Net YP Pozisyonu (A-B-C)</t>
  </si>
  <si>
    <t>Perakende</t>
  </si>
  <si>
    <t>YP Bazlı Nakit Varlıklar ( C )</t>
  </si>
  <si>
    <t>(Milyon)**</t>
  </si>
  <si>
    <t>Hedge Edilen Tutar ( B )****</t>
  </si>
  <si>
    <t>2021 1. Çeyrek itibarıyla</t>
  </si>
  <si>
    <r>
      <rPr>
        <b/>
        <sz val="11"/>
        <color rgb="FF002855"/>
        <rFont val="Calibri"/>
        <family val="2"/>
        <scheme val="minor"/>
      </rPr>
      <t>Net Döviz Pozisyonu Hesaplaması</t>
    </r>
    <r>
      <rPr>
        <sz val="11"/>
        <color rgb="FF002855"/>
        <rFont val="Calibri"/>
        <family val="2"/>
        <scheme val="minor"/>
      </rPr>
      <t xml:space="preserve">
Net Döviz Pozisyonu,  (i) yabancı para cinsinden finansal borçlardan, (ii) kur riski koruma (hedge) işlemleri ve (iii) yabancı para cinsinden nakit ve nakit benzerlerinin çıkarılması ile hesaplanmaktaydı.
Yönetim Kurulumuz tarafından 03.02.2021 tarihinde alınan, konsolide kar / zarar tablosunu kur riski bakımından etkileyen tüm kalemlerin Net Döviz Pozisyonu hesabında dikkate alınarak kur riski yönetimi yapılması kararı doğrultusunda, 2021 1.Çeyreğinden itibaren Net Döviz Pozisyonu hesabında yukarıda belirtilen kalemlere (iv) yabancı para cinsinden kiralama borçları (v) yabancı para cinsinden net ticari borç ve (vi) net yatırım koruması (net investment hedge) tutarları da dahil edilmeye başlanmıştır.  Net yatırım koruması, Türkiye Muhasebe Standartları Kur Değişiminin Etkileri standardı (TMS 21) uyarınca yurt dışı iştiraklerde (Türk Telekom International) bulunan net yatırımın finansal riskinden korunma tutarından oluşmakta olup Grup muhasebe raporlamasında 2011 yılından itibaren kullanılmaktadır. Net Döviz Pozisyonu, genel kabul görmüş muhasebe ilkeleri dışındaki bir finansal performans gösterge olup, Net Döviz Pozisyonu hesaplamasında yapılan revizyon Grubun muhasebesel raporlamasında bir değişikliğe sebep olmamaktadır.</t>
    </r>
  </si>
  <si>
    <t>** USD Mukabili</t>
  </si>
  <si>
    <t>YP Bazlı Borç ( A )***</t>
  </si>
  <si>
    <t>*** YP bazlı borç hesaplaması i) YP cinsinden finansal borçları ii) YP cinsinden kiralama yükümlülüklerini ve iii) YP cinsinden net ticari borçları içerir.</t>
  </si>
  <si>
    <t>**** Hedge edilen tutar i) YP finansal borçların hedge'ini ii) net YP ticari borçların hedge'ini ve iii) net yatırım hedge'i içerir.</t>
  </si>
  <si>
    <t>2021 2Ç</t>
  </si>
  <si>
    <t>2Ç'21</t>
  </si>
  <si>
    <t>Net Döviz Pozisyonu*</t>
  </si>
  <si>
    <t>*Detaylı açıklamalar için lütfen "Sınıflama Açıklamaları" sayfasına bakınız.</t>
  </si>
  <si>
    <t>*TT Ödeme ve Elektronik Para Hizmetleri A.Ş.'yi içerir.</t>
  </si>
  <si>
    <r>
      <t>(b)</t>
    </r>
    <r>
      <rPr>
        <i/>
        <sz val="10"/>
        <color indexed="56"/>
        <rFont val="Calibri"/>
        <family val="2"/>
        <charset val="162"/>
      </rPr>
      <t>Diğer varlıklar altındaki başlıca kalemler: Ticari alacaklar, ilişkili taraflardan alacaklar, stoklar, ertelenmiş vergi varlığı ve diğer cari varlıklar'dır.</t>
    </r>
  </si>
  <si>
    <t>31 Aralık 2016 tarihinde sona eren hesap dönemine ait konsolide finansal durum tablosunda diğer varlıklardaki stokların içinde gösterilen net defter değeri 49 milyon TL tutarındaki set üstü kutuları ve uydu alıcıları, maddi duran varlıklar içerisinde yeniden sınıflanmıştır.</t>
  </si>
  <si>
    <r>
      <rPr>
        <b/>
        <sz val="11"/>
        <color indexed="56"/>
        <rFont val="Calibri"/>
        <family val="2"/>
      </rPr>
      <t>6)   </t>
    </r>
    <r>
      <rPr>
        <sz val="11"/>
        <color indexed="56"/>
        <rFont val="Calibri"/>
        <family val="2"/>
      </rPr>
      <t>   Yeni gösterimde daha önce personel giderlerinin altında gösterilen bazı yan haklar diğer doğrudan ve ticari olmayan giderler altında sınıflanmıştır.</t>
    </r>
  </si>
  <si>
    <t>2021 3Ç</t>
  </si>
  <si>
    <t>3Ç'21</t>
  </si>
  <si>
    <t>2021 4Ç</t>
  </si>
  <si>
    <t>4Ç'21</t>
  </si>
  <si>
    <t>2021 YS</t>
  </si>
  <si>
    <t>2022 1Ç</t>
  </si>
  <si>
    <t>1Ç'22</t>
  </si>
  <si>
    <t>Kur Korumalı Vadeli Mevduat</t>
  </si>
  <si>
    <t>2022 2Ç</t>
  </si>
  <si>
    <t>2Ç'22</t>
  </si>
  <si>
    <t>2022 3Ç</t>
  </si>
  <si>
    <t>3Ç'22</t>
  </si>
  <si>
    <t>2022 4Ç</t>
  </si>
  <si>
    <t>2022 YS</t>
  </si>
  <si>
    <t>4Ç'22</t>
  </si>
  <si>
    <t>2023 1Ç</t>
  </si>
  <si>
    <t>1Ç'23</t>
  </si>
  <si>
    <t>2023 2Ç</t>
  </si>
  <si>
    <t>2Ç'23</t>
  </si>
  <si>
    <t>2023 3Ç</t>
  </si>
  <si>
    <t>3Ç'23</t>
  </si>
  <si>
    <t>* 1Ç 2021 itibarıyla net döviz hesaplamasındaki değişiklikle ilgili "Sınıflama Açıklamaları"na bakınız.</t>
  </si>
  <si>
    <t>2023 4Ç</t>
  </si>
  <si>
    <t>2023 YS</t>
  </si>
  <si>
    <t>4Ç'23</t>
  </si>
  <si>
    <t>Borç Vade Profili - 4Ç'23</t>
  </si>
  <si>
    <t>Nakit Para Birimi Dağılımı - 4Ç'23</t>
  </si>
  <si>
    <r>
      <t xml:space="preserve">Toplam borçlar için ortalama vade süresi 2023 4. çeyrek itibarıyla 1,29 </t>
    </r>
    <r>
      <rPr>
        <i/>
        <sz val="11"/>
        <color rgb="FF002855"/>
        <rFont val="Calibri"/>
        <family val="2"/>
        <charset val="162"/>
      </rPr>
      <t>yıl olarak gerçekleşmiştir.</t>
    </r>
  </si>
  <si>
    <t>Operasyonel Veriler</t>
  </si>
  <si>
    <r>
      <t>Sabit Ses ARPU</t>
    </r>
    <r>
      <rPr>
        <sz val="11"/>
        <color rgb="FF002060"/>
        <rFont val="Calibri"/>
        <family val="2"/>
        <charset val="162"/>
      </rPr>
      <t xml:space="preserve"> (TL)</t>
    </r>
  </si>
  <si>
    <r>
      <t xml:space="preserve">Genişbant ARPU </t>
    </r>
    <r>
      <rPr>
        <sz val="11"/>
        <color rgb="FF002060"/>
        <rFont val="Calibri"/>
        <family val="2"/>
        <charset val="162"/>
      </rPr>
      <t xml:space="preserve"> (TL)</t>
    </r>
  </si>
  <si>
    <t>Mobil Ön Ödemeli Abone Sayısı (mn)</t>
  </si>
  <si>
    <t>Ev TV ARPU (TL)</t>
  </si>
  <si>
    <r>
      <t xml:space="preserve">Finansal Gelirler/(Giderler), net </t>
    </r>
    <r>
      <rPr>
        <b/>
        <vertAlign val="superscript"/>
        <sz val="11"/>
        <color rgb="FF002060"/>
        <rFont val="Calibri"/>
        <family val="2"/>
      </rPr>
      <t>(b)</t>
    </r>
  </si>
  <si>
    <r>
      <t xml:space="preserve">Faaliyet Karı </t>
    </r>
    <r>
      <rPr>
        <b/>
        <vertAlign val="superscript"/>
        <sz val="11"/>
        <color rgb="FF002060"/>
        <rFont val="Calibri"/>
        <family val="2"/>
      </rPr>
      <t>(a)</t>
    </r>
  </si>
  <si>
    <r>
      <t xml:space="preserve">Diğer </t>
    </r>
    <r>
      <rPr>
        <vertAlign val="superscript"/>
        <sz val="11"/>
        <color rgb="FF002060"/>
        <rFont val="Calibri"/>
        <family val="2"/>
      </rPr>
      <t>(a)</t>
    </r>
  </si>
  <si>
    <r>
      <t>Maddi Duran Varlıklar</t>
    </r>
    <r>
      <rPr>
        <vertAlign val="superscript"/>
        <sz val="11"/>
        <color rgb="FF002060"/>
        <rFont val="Calibri"/>
        <family val="2"/>
      </rPr>
      <t xml:space="preserve"> (a)</t>
    </r>
    <r>
      <rPr>
        <sz val="11"/>
        <color rgb="FF002060"/>
        <rFont val="Calibri"/>
        <family val="2"/>
      </rPr>
      <t xml:space="preserve">  </t>
    </r>
  </si>
  <si>
    <r>
      <t xml:space="preserve">Diğer Varlıklar </t>
    </r>
    <r>
      <rPr>
        <vertAlign val="superscript"/>
        <sz val="11"/>
        <color rgb="FF002060"/>
        <rFont val="Calibri"/>
        <family val="2"/>
      </rPr>
      <t xml:space="preserve">(b) </t>
    </r>
  </si>
  <si>
    <r>
      <t xml:space="preserve">Diğer Yükümlülükler </t>
    </r>
    <r>
      <rPr>
        <vertAlign val="superscript"/>
        <sz val="11"/>
        <color rgb="FF002060"/>
        <rFont val="Calibri"/>
        <family val="2"/>
      </rPr>
      <t>(d)</t>
    </r>
  </si>
  <si>
    <r>
      <t xml:space="preserve">Finansal Faaliyetlere İlişkin Nakit Akımı </t>
    </r>
    <r>
      <rPr>
        <b/>
        <vertAlign val="superscript"/>
        <sz val="11"/>
        <color rgb="FF002060"/>
        <rFont val="Calibri"/>
        <family val="2"/>
        <charset val="162"/>
      </rPr>
      <t>(a)</t>
    </r>
  </si>
  <si>
    <r>
      <t xml:space="preserve">Nakit ve Benzerlerinde Meydana Gelen Net Değişme </t>
    </r>
    <r>
      <rPr>
        <vertAlign val="superscript"/>
        <sz val="11"/>
        <color rgb="FF002060"/>
        <rFont val="Calibri"/>
        <family val="2"/>
        <charset val="162"/>
      </rPr>
      <t>(b)</t>
    </r>
    <r>
      <rPr>
        <b/>
        <sz val="11"/>
        <color rgb="FF002060"/>
        <rFont val="Calibri"/>
        <family val="2"/>
        <charset val="162"/>
      </rPr>
      <t xml:space="preserve"> </t>
    </r>
  </si>
  <si>
    <r>
      <t xml:space="preserve">Net Borç/FAVÖK </t>
    </r>
    <r>
      <rPr>
        <vertAlign val="superscript"/>
        <sz val="11"/>
        <color rgb="FF002060"/>
        <rFont val="Calibri"/>
        <family val="2"/>
      </rPr>
      <t>(a)</t>
    </r>
  </si>
  <si>
    <r>
      <t xml:space="preserve">Net Borç/Toplam Varlıklar </t>
    </r>
    <r>
      <rPr>
        <vertAlign val="superscript"/>
        <sz val="11"/>
        <color rgb="FF002060"/>
        <rFont val="Calibri"/>
        <family val="2"/>
      </rPr>
      <t>(a)</t>
    </r>
  </si>
  <si>
    <r>
      <t xml:space="preserve">Finansal Faaliyetlere İlişkin Nakit Akımı </t>
    </r>
    <r>
      <rPr>
        <b/>
        <vertAlign val="superscript"/>
        <sz val="11"/>
        <color rgb="FF002060"/>
        <rFont val="Calibri"/>
        <family val="2"/>
      </rPr>
      <t>(a)</t>
    </r>
  </si>
  <si>
    <r>
      <t xml:space="preserve">Nakit ve Benzerlerinde Meydana Gelen Net Değişme </t>
    </r>
    <r>
      <rPr>
        <vertAlign val="superscript"/>
        <sz val="11"/>
        <color rgb="FF002060"/>
        <rFont val="Calibri"/>
        <family val="2"/>
      </rPr>
      <t>(b)</t>
    </r>
    <r>
      <rPr>
        <b/>
        <sz val="11"/>
        <color rgb="FF002060"/>
        <rFont val="Calibri"/>
        <family val="2"/>
      </rPr>
      <t xml:space="preserve"> </t>
    </r>
  </si>
  <si>
    <t>2022
Raporlanan</t>
  </si>
  <si>
    <t>2023
Raporlanan</t>
  </si>
  <si>
    <t>2022 TMS 29 Etkisi Hariç</t>
  </si>
  <si>
    <t>TMS 29 Etkisi</t>
  </si>
  <si>
    <t>Konsolide 
Özet Bilanço</t>
  </si>
  <si>
    <t>Konsolide 
Özet Nakit Akımı</t>
  </si>
  <si>
    <r>
      <t>Faize Tabi Yükümlülükler</t>
    </r>
    <r>
      <rPr>
        <vertAlign val="superscript"/>
        <sz val="11"/>
        <color rgb="FF002060"/>
        <rFont val="Calibri"/>
        <family val="2"/>
      </rPr>
      <t xml:space="preserve"> (c) </t>
    </r>
  </si>
  <si>
    <t>Maddi Duran Varlıklar</t>
  </si>
  <si>
    <t>Diğer Varlıklar</t>
  </si>
  <si>
    <t>Konsolide Özet Kar/Zarar Tablosu</t>
  </si>
  <si>
    <t xml:space="preserve">Konsolide 
Özet Kar/Zarar Tablosu  </t>
  </si>
  <si>
    <t>Mobil İşletme Özet Kar/Zarar Tablosu*</t>
  </si>
  <si>
    <t>Sabit Hat İşletme Özet Kar/Zarar Tablosu*</t>
  </si>
  <si>
    <t>Konsolide 
Özet Kar/Zarar Tablosu</t>
  </si>
  <si>
    <t>2023 TMS 29 Etkisi Hariç</t>
  </si>
  <si>
    <t>Faize Tabi Yükümlülükler</t>
  </si>
  <si>
    <t>Diğer Yükümlülükler</t>
  </si>
  <si>
    <t>Parasal Kazanç/(Kayıp), net</t>
  </si>
  <si>
    <t>Parasal Kazanç/(Kayıp)</t>
  </si>
  <si>
    <t>Nakit ve Nakit Benzerleri Üzerindeki Parasal Kazanç/(Kayıp)</t>
  </si>
  <si>
    <t>Vergi Gelirleri/(Giderleri), net</t>
  </si>
  <si>
    <t>Net Yatırımın Finansal Riskinden Koruma : Şirket, 2011 yılında yurtdışında faaliyet gösteren ve fonksiyonel para birimi Avro olan bağlı ortaklıklarında bulunan net yatırımın finansal riskinden koruma amaçlı 150.000 Avro tutarındaki kredisini riskten korunma aracı olarak kullanmaktadır. Bu kredinin bağlı ortaklığın (Türk Telekom International) net yatırım tutarıyla ilgili olan kısmından kaynaklanan kur farkı tutarı, özkaynaklar altındaki yurtdışındaki işletmede bulunan net yatırımın finansal riskten korunma fonlarına sınıflanmaktadır.</t>
  </si>
  <si>
    <r>
      <rPr>
        <b/>
        <i/>
        <sz val="11"/>
        <color indexed="56"/>
        <rFont val="Calibri"/>
        <family val="2"/>
        <charset val="162"/>
      </rPr>
      <t>UFRS 16 Uygulamasına Geçiş</t>
    </r>
    <r>
      <rPr>
        <i/>
        <sz val="11"/>
        <color indexed="56"/>
        <rFont val="Calibri"/>
        <family val="2"/>
        <charset val="162"/>
      </rPr>
      <t xml:space="preserve">
Türk Telekom, ilk geçiş tarihi 1 Ocak 2019 olmak üzere, kolaylaştırılmış geriye dönük yaklaşımı kullanarak TFRS 16'yı uygulamaya başlamıştır. Bu standarda geçiş sırasında, kiralama yükümlülükleri o tarihte ödenmemiş olan kira ödemelerinin bugünkü değeri ile ölçülerek iskonto edilirken, kiralamaların çoğunluğu için kullanım hakkı varlıkları, ilk uygulama tarihinden önce finansal durum tablosuna yansıtılan, ön ödemesi yapılmış veya tahakkuk etmiş tüm kira ödemelerinin tutarına göre düzeltilmiş olan kira yükümlülüklerine eşit bir tutar üzerinden muhasebeleştirilmiştir. Önceki dönemler yeniden düzenlenmemiştir. UFRS 16 değişikliğinin 2019 çeyreksel finansal sonuçlarına etkilerini aşağıda bulabilirsiniz. Detaylı açıklamalar Konsolide Finansal Tablolarımızda mevcuttur.</t>
    </r>
  </si>
  <si>
    <r>
      <rPr>
        <b/>
        <i/>
        <sz val="11"/>
        <color indexed="56"/>
        <rFont val="Calibri"/>
        <family val="2"/>
        <charset val="162"/>
      </rPr>
      <t>UFRS 15 Uygulamasına Geçiş</t>
    </r>
    <r>
      <rPr>
        <i/>
        <sz val="11"/>
        <color indexed="56"/>
        <rFont val="Calibri"/>
        <family val="2"/>
      </rPr>
      <t xml:space="preserve">
Türk Telekom UFRS 15 Müşteri Sözleşmelerinden Hasılat standardını ilk uygulama tarihi 1 Ocak 2018 olmak üzere uygulamaya başlamıştır. 
Grup UFRS 15’i kümülatif etki yöntemini kullanarak uygulamıştır – UFRS 15’in ilk uygulanmasıyla oluşan kümülatif etki 1 Ocak 2018 tarihi itibarıyla özkaynakların açılış bakiyesinde bir düzeltme olarak muhasebeleştirilmiştir. Bu sebeple, önceki dönemler yeniden düzenlenmemiştir.
UFRS 15 değişikliğinin 2018 çeyreksel finansal sonuçlarına etkilerini aşağıda bulabilirsiniz. Detaylı açıklamalar Konsolide Finansal Tablolarımızda mevcuttur.</t>
    </r>
  </si>
  <si>
    <r>
      <rPr>
        <b/>
        <i/>
        <sz val="11"/>
        <color rgb="FF002855"/>
        <rFont val="Calibri"/>
        <family val="2"/>
        <charset val="162"/>
      </rPr>
      <t>TMS 29 Uygulamasına Geçiş</t>
    </r>
    <r>
      <rPr>
        <i/>
        <sz val="11"/>
        <color rgb="FF002855"/>
        <rFont val="Calibri"/>
        <family val="2"/>
        <charset val="162"/>
      </rPr>
      <t xml:space="preserve">
Türk Telekom, Kamu  Gözetimi  Muhasebe  ve  Denetim  Standartları  Kurumu  (KGK) tarafından 23 Kasım 2023 tarihinde yapılan açıklamayla birlikte, 31 Aralık 2023 tarihinde veya sonrasında  sona eren yıllık raporlama dönemine ait finansal tablolarından itibaren TMS 29 Yüksek Enflasyonlu  Ekonomilerde Finansal Raporlama Standardına göre enflasyon muhasebesi uygulamaya başlamıştır.
TMS  29, geçerli para birimi yüksek enflasyonlu bir ekonominin para birimi olan işletmelerin, konsolide finansal  tabloları da dahil olmak üzere, finansal tablolarında uygulanmaktadır.  
TMS 29 değişikliğinin 2022 ve 2023 finansal sonuçlarına etkilerini aşağıda bulabilirsiniz. Detaylı açıklamalar Konsolide Finansal Tablolarımızda mevcuttur.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</si>
</sst>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 #,##0.00\ _T_L_-;\-* #,##0.00\ _T_L_-;_-* &quot;-&quot;??\ _T_L_-;_-@_-"/>
    <numFmt numFmtId="166" formatCode="0.0"/>
    <numFmt numFmtId="167" formatCode="#,##0.0000"/>
    <numFmt numFmtId="168" formatCode="0.0%"/>
    <numFmt numFmtId="169" formatCode="#,##0.0"/>
    <numFmt numFmtId="170" formatCode="0.0000"/>
    <numFmt numFmtId="171" formatCode="_-* #,##0\ _₺_-;\-* #,##0\ _₺_-;_-* &quot;-&quot;??\ _₺_-;_-@_-"/>
    <numFmt numFmtId="172" formatCode="0.000000"/>
    <numFmt numFmtId="173" formatCode="#,##0.00000"/>
  </numFmts>
  <fonts count="8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indexed="56"/>
      <name val="Calibri"/>
      <family val="2"/>
    </font>
    <font>
      <vertAlign val="superscript"/>
      <sz val="11"/>
      <color indexed="56"/>
      <name val="Calibri"/>
      <family val="2"/>
      <charset val="162"/>
    </font>
    <font>
      <i/>
      <sz val="10"/>
      <color indexed="56"/>
      <name val="Calibri"/>
      <family val="2"/>
      <charset val="162"/>
    </font>
    <font>
      <sz val="11"/>
      <color indexed="9"/>
      <name val="Calibri"/>
      <family val="2"/>
      <charset val="162"/>
    </font>
    <font>
      <i/>
      <sz val="11"/>
      <color indexed="56"/>
      <name val="Calibri"/>
      <family val="2"/>
      <charset val="162"/>
    </font>
    <font>
      <vertAlign val="superscript"/>
      <sz val="11"/>
      <color indexed="56"/>
      <name val="Calibri"/>
      <family val="2"/>
    </font>
    <font>
      <sz val="11"/>
      <color indexed="56"/>
      <name val="Calibri"/>
      <family val="2"/>
      <charset val="162"/>
    </font>
    <font>
      <sz val="10"/>
      <name val="Arial"/>
      <family val="2"/>
    </font>
    <font>
      <b/>
      <sz val="11"/>
      <color indexed="56"/>
      <name val="Calibri"/>
      <family val="2"/>
    </font>
    <font>
      <i/>
      <vertAlign val="superscript"/>
      <sz val="11"/>
      <color indexed="56"/>
      <name val="Calibri"/>
      <family val="2"/>
    </font>
    <font>
      <i/>
      <sz val="11"/>
      <color indexed="56"/>
      <name val="Calibri"/>
      <family val="2"/>
    </font>
    <font>
      <b/>
      <i/>
      <sz val="11"/>
      <color indexed="56"/>
      <name val="Calibri"/>
      <family val="2"/>
      <charset val="162"/>
    </font>
    <font>
      <sz val="11"/>
      <color theme="1"/>
      <name val="Calibri"/>
      <family val="2"/>
      <scheme val="minor"/>
    </font>
    <font>
      <sz val="11"/>
      <color theme="1"/>
      <name val="Calibri"/>
      <family val="2"/>
      <charset val="162"/>
      <scheme val="minor"/>
    </font>
    <font>
      <sz val="11"/>
      <color theme="0"/>
      <name val="Calibri"/>
      <family val="2"/>
      <charset val="162"/>
      <scheme val="minor"/>
    </font>
    <font>
      <b/>
      <sz val="11"/>
      <color theme="0"/>
      <name val="Calibri"/>
      <family val="2"/>
      <charset val="162"/>
      <scheme val="minor"/>
    </font>
    <font>
      <u/>
      <sz val="11"/>
      <color theme="10"/>
      <name val="Calibri"/>
      <family val="2"/>
    </font>
    <font>
      <b/>
      <sz val="11"/>
      <color theme="1"/>
      <name val="Calibri"/>
      <family val="2"/>
      <scheme val="minor"/>
    </font>
    <font>
      <b/>
      <sz val="11"/>
      <color rgb="FF002060"/>
      <name val="Calibri"/>
      <family val="2"/>
      <scheme val="minor"/>
    </font>
    <font>
      <b/>
      <sz val="11"/>
      <color rgb="FF002060"/>
      <name val="Calibri"/>
      <family val="2"/>
    </font>
    <font>
      <i/>
      <sz val="11"/>
      <color rgb="FF002060"/>
      <name val="Calibri"/>
      <family val="2"/>
    </font>
    <font>
      <sz val="11"/>
      <color rgb="FF002060"/>
      <name val="Calibri"/>
      <family val="2"/>
      <charset val="162"/>
      <scheme val="minor"/>
    </font>
    <font>
      <b/>
      <sz val="11"/>
      <color rgb="FF003370"/>
      <name val="Calibri"/>
      <family val="2"/>
    </font>
    <font>
      <b/>
      <sz val="11"/>
      <color rgb="FF003370"/>
      <name val="Calibri"/>
      <family val="2"/>
      <charset val="162"/>
    </font>
    <font>
      <b/>
      <sz val="11"/>
      <color rgb="FF003366"/>
      <name val="Calibri"/>
      <family val="2"/>
      <charset val="162"/>
      <scheme val="minor"/>
    </font>
    <font>
      <sz val="11"/>
      <color rgb="FF003366"/>
      <name val="Calibri"/>
      <family val="2"/>
      <charset val="162"/>
      <scheme val="minor"/>
    </font>
    <font>
      <b/>
      <sz val="11"/>
      <color rgb="FF002060"/>
      <name val="Calibri"/>
      <family val="2"/>
      <charset val="162"/>
      <scheme val="minor"/>
    </font>
    <font>
      <sz val="11"/>
      <color rgb="FF003370"/>
      <name val="Calibri"/>
      <family val="2"/>
      <charset val="162"/>
      <scheme val="minor"/>
    </font>
    <font>
      <b/>
      <sz val="11"/>
      <color rgb="FF003370"/>
      <name val="Calibri"/>
      <family val="2"/>
      <charset val="162"/>
      <scheme val="minor"/>
    </font>
    <font>
      <b/>
      <sz val="11"/>
      <color rgb="FF003370"/>
      <name val="Calibri"/>
      <family val="2"/>
      <scheme val="minor"/>
    </font>
    <font>
      <i/>
      <sz val="11"/>
      <color theme="1"/>
      <name val="Calibri"/>
      <family val="2"/>
      <scheme val="minor"/>
    </font>
    <font>
      <i/>
      <sz val="11"/>
      <color theme="1"/>
      <name val="Calibri"/>
      <family val="2"/>
      <charset val="162"/>
      <scheme val="minor"/>
    </font>
    <font>
      <i/>
      <u/>
      <sz val="11"/>
      <color theme="10"/>
      <name val="Calibri"/>
      <family val="2"/>
      <charset val="162"/>
    </font>
    <font>
      <i/>
      <sz val="11"/>
      <color rgb="FF002060"/>
      <name val="Calibri"/>
      <family val="2"/>
      <charset val="162"/>
    </font>
    <font>
      <i/>
      <sz val="11"/>
      <color rgb="FF002060"/>
      <name val="Calibri"/>
      <family val="2"/>
      <charset val="162"/>
      <scheme val="minor"/>
    </font>
    <font>
      <sz val="10"/>
      <color theme="1"/>
      <name val="Calibri"/>
      <family val="2"/>
      <scheme val="minor"/>
    </font>
    <font>
      <sz val="10"/>
      <color theme="1"/>
      <name val="Calibri"/>
      <family val="2"/>
      <charset val="162"/>
      <scheme val="minor"/>
    </font>
    <font>
      <sz val="11"/>
      <color rgb="FF002060"/>
      <name val="Calibri"/>
      <family val="2"/>
      <charset val="162"/>
    </font>
    <font>
      <b/>
      <sz val="11"/>
      <color rgb="FFFFFFFF"/>
      <name val="Calibri"/>
      <family val="2"/>
      <charset val="162"/>
      <scheme val="minor"/>
    </font>
    <font>
      <b/>
      <sz val="11"/>
      <color rgb="FF002060"/>
      <name val="Calibri"/>
      <family val="2"/>
      <charset val="162"/>
    </font>
    <font>
      <sz val="11"/>
      <color rgb="FFFF0000"/>
      <name val="Calibri"/>
      <family val="2"/>
      <scheme val="minor"/>
    </font>
    <font>
      <i/>
      <sz val="10"/>
      <color rgb="FF002060"/>
      <name val="Calibri"/>
      <family val="2"/>
      <charset val="162"/>
      <scheme val="minor"/>
    </font>
    <font>
      <u/>
      <sz val="11"/>
      <color theme="10"/>
      <name val="Calibri"/>
      <family val="2"/>
      <charset val="162"/>
      <scheme val="minor"/>
    </font>
    <font>
      <sz val="11"/>
      <color rgb="FF002855"/>
      <name val="Calibri"/>
      <family val="2"/>
      <charset val="162"/>
      <scheme val="minor"/>
    </font>
    <font>
      <i/>
      <sz val="11"/>
      <color rgb="FF002855"/>
      <name val="Calibri"/>
      <family val="2"/>
      <charset val="162"/>
      <scheme val="minor"/>
    </font>
    <font>
      <i/>
      <sz val="10"/>
      <color rgb="FF002855"/>
      <name val="Calibri"/>
      <family val="2"/>
      <charset val="162"/>
      <scheme val="minor"/>
    </font>
    <font>
      <sz val="11"/>
      <color rgb="FF002855"/>
      <name val="Calibri"/>
      <family val="2"/>
      <scheme val="minor"/>
    </font>
    <font>
      <sz val="11"/>
      <color rgb="FF003370"/>
      <name val="Calibri"/>
      <family val="2"/>
      <scheme val="minor"/>
    </font>
    <font>
      <i/>
      <sz val="11"/>
      <color rgb="FFFF0000"/>
      <name val="Calibri"/>
      <family val="2"/>
      <scheme val="minor"/>
    </font>
    <font>
      <b/>
      <sz val="11"/>
      <color rgb="FF002855"/>
      <name val="Calibri"/>
      <family val="2"/>
      <charset val="162"/>
      <scheme val="minor"/>
    </font>
    <font>
      <sz val="11"/>
      <color rgb="FF002855"/>
      <name val="Calibri"/>
      <family val="2"/>
      <charset val="162"/>
    </font>
    <font>
      <b/>
      <sz val="11"/>
      <color rgb="FF002855"/>
      <name val="Calibri"/>
      <family val="2"/>
      <scheme val="minor"/>
    </font>
    <font>
      <sz val="11"/>
      <color rgb="FF002060"/>
      <name val="Calibri"/>
      <family val="2"/>
      <scheme val="minor"/>
    </font>
    <font>
      <i/>
      <sz val="11"/>
      <color rgb="FF002855"/>
      <name val="Calibri"/>
      <family val="2"/>
      <scheme val="minor"/>
    </font>
    <font>
      <i/>
      <sz val="11"/>
      <color rgb="FF002060"/>
      <name val="Calibri"/>
      <family val="2"/>
      <scheme val="minor"/>
    </font>
    <font>
      <b/>
      <sz val="11"/>
      <color rgb="FF002855"/>
      <name val="Calibri"/>
      <family val="2"/>
    </font>
    <font>
      <i/>
      <sz val="11"/>
      <color rgb="FF003370"/>
      <name val="Calibri"/>
      <family val="2"/>
      <scheme val="minor"/>
    </font>
    <font>
      <i/>
      <sz val="10"/>
      <color rgb="FF003366"/>
      <name val="Calibri"/>
      <family val="2"/>
      <charset val="162"/>
    </font>
    <font>
      <b/>
      <sz val="11"/>
      <color rgb="FFFFFFFF"/>
      <name val="Calibri"/>
      <family val="2"/>
      <scheme val="minor"/>
    </font>
    <font>
      <b/>
      <sz val="11"/>
      <color theme="10"/>
      <name val="Calibri"/>
      <family val="2"/>
      <charset val="162"/>
      <scheme val="minor"/>
    </font>
    <font>
      <i/>
      <sz val="11"/>
      <color rgb="FF003370"/>
      <name val="Calibri"/>
      <family val="2"/>
    </font>
    <font>
      <b/>
      <i/>
      <sz val="11"/>
      <color rgb="FF003370"/>
      <name val="Calibri"/>
      <family val="2"/>
      <scheme val="minor"/>
    </font>
    <font>
      <i/>
      <sz val="11"/>
      <color rgb="FF003366"/>
      <name val="Calibri"/>
      <family val="2"/>
      <scheme val="minor"/>
    </font>
    <font>
      <i/>
      <sz val="10"/>
      <color rgb="FF003366"/>
      <name val="Calibri"/>
      <family val="2"/>
      <charset val="162"/>
      <scheme val="minor"/>
    </font>
    <font>
      <b/>
      <sz val="11"/>
      <color theme="0"/>
      <name val="Calibri"/>
      <family val="2"/>
      <scheme val="minor"/>
    </font>
    <font>
      <sz val="11"/>
      <color rgb="FF002060"/>
      <name val="Calibri"/>
      <family val="2"/>
    </font>
    <font>
      <b/>
      <sz val="11"/>
      <color rgb="FFFF0000"/>
      <name val="Calibri"/>
      <family val="2"/>
    </font>
    <font>
      <sz val="10"/>
      <name val="Arial"/>
      <family val="2"/>
      <charset val="162"/>
    </font>
    <font>
      <sz val="11"/>
      <color rgb="FF000000"/>
      <name val="Calibri"/>
      <family val="2"/>
    </font>
    <font>
      <i/>
      <sz val="11"/>
      <color rgb="FF002855"/>
      <name val="Calibri"/>
      <family val="2"/>
      <charset val="162"/>
    </font>
    <font>
      <sz val="10"/>
      <name val="Arial"/>
      <family val="2"/>
      <charset val="162"/>
    </font>
    <font>
      <i/>
      <sz val="10"/>
      <color rgb="FF002060"/>
      <name val="Calibri"/>
      <family val="2"/>
      <scheme val="minor"/>
    </font>
    <font>
      <b/>
      <vertAlign val="superscript"/>
      <sz val="11"/>
      <color rgb="FF002060"/>
      <name val="Calibri"/>
      <family val="2"/>
    </font>
    <font>
      <vertAlign val="superscript"/>
      <sz val="11"/>
      <color rgb="FF002060"/>
      <name val="Calibri"/>
      <family val="2"/>
    </font>
    <font>
      <sz val="10"/>
      <color rgb="FF002060"/>
      <name val="Calibri"/>
      <family val="2"/>
      <charset val="162"/>
    </font>
    <font>
      <b/>
      <vertAlign val="superscript"/>
      <sz val="11"/>
      <color rgb="FF002060"/>
      <name val="Calibri"/>
      <family val="2"/>
      <charset val="162"/>
    </font>
    <font>
      <vertAlign val="superscript"/>
      <sz val="11"/>
      <color rgb="FF002060"/>
      <name val="Calibri"/>
      <family val="2"/>
      <charset val="162"/>
    </font>
    <font>
      <sz val="10"/>
      <color rgb="FF002060"/>
      <name val="Calibri"/>
      <family val="2"/>
      <scheme val="minor"/>
    </font>
    <font>
      <sz val="10"/>
      <color rgb="FF002060"/>
      <name val="Calibri"/>
      <family val="2"/>
    </font>
    <font>
      <b/>
      <sz val="10"/>
      <color theme="1"/>
      <name val="Calibri"/>
      <family val="2"/>
      <charset val="162"/>
      <scheme val="minor"/>
    </font>
    <font>
      <b/>
      <sz val="11"/>
      <color theme="1"/>
      <name val="Calibri"/>
      <family val="2"/>
      <charset val="162"/>
      <scheme val="minor"/>
    </font>
    <font>
      <b/>
      <i/>
      <sz val="11"/>
      <color rgb="FF002855"/>
      <name val="Calibri"/>
      <family val="2"/>
      <charset val="162"/>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rgb="FF002060"/>
        <bgColor indexed="64"/>
      </patternFill>
    </fill>
    <fill>
      <patternFill patternType="solid">
        <fgColor rgb="FF002855"/>
        <bgColor indexed="64"/>
      </patternFill>
    </fill>
    <fill>
      <patternFill patternType="solid">
        <fgColor theme="0" tint="-0.14999847407452621"/>
        <bgColor indexed="64"/>
      </patternFill>
    </fill>
    <fill>
      <patternFill patternType="solid">
        <fgColor theme="3"/>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FFFFFF"/>
      </left>
      <right/>
      <top/>
      <bottom/>
      <diagonal/>
    </border>
    <border>
      <left style="thin">
        <color rgb="FF002855"/>
      </left>
      <right style="thin">
        <color rgb="FF002855"/>
      </right>
      <top style="thin">
        <color rgb="FF002855"/>
      </top>
      <bottom style="thin">
        <color rgb="FF002855"/>
      </bottom>
      <diagonal/>
    </border>
    <border>
      <left/>
      <right/>
      <top style="medium">
        <color rgb="FF002855"/>
      </top>
      <bottom style="double">
        <color rgb="FF00285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
    <xf numFmtId="0" fontId="0" fillId="0" borderId="0"/>
    <xf numFmtId="165" fontId="19"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0" fontId="19" fillId="0" borderId="0"/>
    <xf numFmtId="0" fontId="18" fillId="0" borderId="0"/>
    <xf numFmtId="0" fontId="13" fillId="0" borderId="0"/>
    <xf numFmtId="9" fontId="18" fillId="0" borderId="0" applyFont="0" applyFill="0" applyBorder="0" applyAlignment="0" applyProtection="0"/>
    <xf numFmtId="0" fontId="73" fillId="0" borderId="0"/>
    <xf numFmtId="0" fontId="5" fillId="0" borderId="0"/>
    <xf numFmtId="0" fontId="74" fillId="0" borderId="0"/>
    <xf numFmtId="0" fontId="74" fillId="0" borderId="0"/>
    <xf numFmtId="0" fontId="74" fillId="0" borderId="0"/>
    <xf numFmtId="164" fontId="18" fillId="0" borderId="0" applyFont="0" applyFill="0" applyBorder="0" applyAlignment="0" applyProtection="0"/>
    <xf numFmtId="0" fontId="76" fillId="0" borderId="0"/>
    <xf numFmtId="0" fontId="3" fillId="0" borderId="0"/>
    <xf numFmtId="0" fontId="74" fillId="0" borderId="0"/>
    <xf numFmtId="0" fontId="1" fillId="0" borderId="0"/>
  </cellStyleXfs>
  <cellXfs count="434">
    <xf numFmtId="0" fontId="0" fillId="0" borderId="0" xfId="0"/>
    <xf numFmtId="0" fontId="0" fillId="0" borderId="0" xfId="0" applyAlignment="1">
      <alignment wrapText="1"/>
    </xf>
    <xf numFmtId="0" fontId="0" fillId="2" borderId="1" xfId="0" applyFill="1" applyBorder="1"/>
    <xf numFmtId="0" fontId="0" fillId="2" borderId="2" xfId="0" applyFill="1" applyBorder="1"/>
    <xf numFmtId="0" fontId="0" fillId="2" borderId="3" xfId="0" applyFill="1" applyBorder="1"/>
    <xf numFmtId="0" fontId="23" fillId="2" borderId="4" xfId="0" applyFont="1" applyFill="1" applyBorder="1"/>
    <xf numFmtId="0" fontId="0" fillId="2" borderId="0" xfId="0" applyFill="1" applyBorder="1"/>
    <xf numFmtId="0" fontId="0" fillId="2" borderId="5" xfId="0" applyFill="1" applyBorder="1"/>
    <xf numFmtId="0" fontId="0" fillId="2" borderId="4" xfId="0" applyFill="1" applyBorder="1"/>
    <xf numFmtId="0" fontId="23" fillId="2" borderId="4" xfId="0" applyFont="1" applyFill="1" applyBorder="1" applyAlignment="1">
      <alignment horizontal="left" indent="1"/>
    </xf>
    <xf numFmtId="0" fontId="0" fillId="2" borderId="4" xfId="0" applyFill="1" applyBorder="1" applyAlignment="1">
      <alignment wrapText="1"/>
    </xf>
    <xf numFmtId="0" fontId="0" fillId="2" borderId="0" xfId="0" applyFill="1" applyBorder="1" applyAlignment="1">
      <alignment wrapText="1"/>
    </xf>
    <xf numFmtId="0" fontId="0" fillId="2" borderId="6" xfId="0" applyFill="1" applyBorder="1"/>
    <xf numFmtId="0" fontId="0" fillId="2" borderId="7" xfId="0" applyFill="1" applyBorder="1"/>
    <xf numFmtId="0" fontId="0" fillId="2" borderId="8" xfId="0" applyFill="1" applyBorder="1"/>
    <xf numFmtId="0" fontId="19" fillId="2" borderId="0" xfId="0" applyFont="1" applyFill="1"/>
    <xf numFmtId="0" fontId="19" fillId="0" borderId="0" xfId="0" applyFont="1"/>
    <xf numFmtId="0" fontId="0" fillId="0" borderId="0" xfId="0" applyFont="1" applyAlignment="1">
      <alignment wrapText="1"/>
    </xf>
    <xf numFmtId="3" fontId="24" fillId="3" borderId="0" xfId="0" applyNumberFormat="1" applyFont="1" applyFill="1" applyAlignment="1">
      <alignment horizontal="right" vertical="center" readingOrder="1"/>
    </xf>
    <xf numFmtId="0" fontId="22" fillId="0" borderId="0" xfId="2" applyFont="1" applyAlignment="1" applyProtection="1">
      <alignment horizontal="center"/>
    </xf>
    <xf numFmtId="0" fontId="25" fillId="3" borderId="0" xfId="0" applyFont="1" applyFill="1" applyAlignment="1">
      <alignment horizontal="justify" vertical="center" wrapText="1"/>
    </xf>
    <xf numFmtId="0" fontId="26" fillId="0" borderId="0" xfId="0" applyFont="1" applyBorder="1" applyAlignment="1">
      <alignment horizontal="justify" vertical="center" wrapText="1"/>
    </xf>
    <xf numFmtId="0" fontId="30" fillId="3" borderId="0" xfId="0" applyFont="1" applyFill="1" applyAlignment="1">
      <alignment wrapText="1"/>
    </xf>
    <xf numFmtId="0" fontId="19" fillId="0" borderId="0" xfId="0" applyFont="1" applyAlignment="1"/>
    <xf numFmtId="0" fontId="31" fillId="0" borderId="0" xfId="0" applyFont="1" applyFill="1" applyAlignment="1">
      <alignment wrapText="1"/>
    </xf>
    <xf numFmtId="0" fontId="19" fillId="0" borderId="0" xfId="0" applyFont="1" applyAlignment="1">
      <alignment horizontal="right"/>
    </xf>
    <xf numFmtId="0" fontId="19" fillId="0" borderId="0" xfId="0" applyFont="1" applyFill="1"/>
    <xf numFmtId="0" fontId="0" fillId="0" borderId="0" xfId="0" applyFont="1" applyAlignment="1">
      <alignment horizontal="left"/>
    </xf>
    <xf numFmtId="0" fontId="22" fillId="0" borderId="0" xfId="2" applyAlignment="1" applyProtection="1"/>
    <xf numFmtId="0" fontId="0" fillId="0" borderId="0" xfId="0" applyFont="1" applyFill="1" applyAlignment="1">
      <alignment horizontal="left" vertical="center"/>
    </xf>
    <xf numFmtId="3" fontId="35" fillId="0" borderId="0" xfId="0" applyNumberFormat="1" applyFont="1" applyFill="1" applyAlignment="1">
      <alignment horizontal="left" vertical="center"/>
    </xf>
    <xf numFmtId="0" fontId="36" fillId="2" borderId="0" xfId="0" applyFont="1" applyFill="1"/>
    <xf numFmtId="0" fontId="0" fillId="2" borderId="0" xfId="0" applyFont="1" applyFill="1"/>
    <xf numFmtId="9" fontId="32" fillId="0" borderId="0" xfId="7" applyFont="1" applyAlignment="1">
      <alignment horizontal="right" vertical="center" readingOrder="1"/>
    </xf>
    <xf numFmtId="0" fontId="37" fillId="0" borderId="0" xfId="0" applyFont="1"/>
    <xf numFmtId="0" fontId="38" fillId="0" borderId="0" xfId="2" applyFont="1" applyAlignment="1" applyProtection="1">
      <alignment horizontal="center"/>
    </xf>
    <xf numFmtId="0" fontId="39" fillId="0" borderId="17" xfId="0" applyFont="1" applyBorder="1" applyAlignment="1">
      <alignment horizontal="justify" vertical="center" wrapText="1"/>
    </xf>
    <xf numFmtId="9" fontId="40" fillId="0" borderId="0" xfId="0" applyNumberFormat="1" applyFont="1" applyAlignment="1">
      <alignment horizontal="right" vertical="center" readingOrder="1"/>
    </xf>
    <xf numFmtId="0" fontId="39" fillId="0" borderId="0" xfId="0" applyFont="1" applyBorder="1" applyAlignment="1">
      <alignment horizontal="justify" vertical="center" wrapText="1"/>
    </xf>
    <xf numFmtId="0" fontId="0" fillId="0" borderId="0" xfId="0" applyFont="1"/>
    <xf numFmtId="0" fontId="41" fillId="0" borderId="0" xfId="0" applyFont="1"/>
    <xf numFmtId="0" fontId="42" fillId="0" borderId="0" xfId="0" applyFont="1"/>
    <xf numFmtId="0" fontId="44" fillId="4" borderId="9" xfId="0" applyFont="1" applyFill="1" applyBorder="1" applyAlignment="1">
      <alignment horizontal="center" vertical="center" wrapText="1" readingOrder="1"/>
    </xf>
    <xf numFmtId="0" fontId="44" fillId="4" borderId="9" xfId="0" applyFont="1" applyFill="1" applyBorder="1" applyAlignment="1">
      <alignment horizontal="justify" vertical="center" wrapText="1"/>
    </xf>
    <xf numFmtId="0" fontId="44" fillId="4" borderId="9" xfId="0" applyFont="1" applyFill="1" applyBorder="1" applyAlignment="1">
      <alignment horizontal="left" wrapText="1"/>
    </xf>
    <xf numFmtId="0" fontId="44" fillId="4" borderId="9" xfId="0" applyFont="1" applyFill="1" applyBorder="1" applyAlignment="1">
      <alignment vertical="top" wrapText="1"/>
    </xf>
    <xf numFmtId="9" fontId="40" fillId="0" borderId="0" xfId="0" applyNumberFormat="1" applyFont="1" applyFill="1" applyAlignment="1">
      <alignment horizontal="right" vertical="center" readingOrder="1"/>
    </xf>
    <xf numFmtId="0" fontId="20" fillId="0" borderId="0" xfId="0" applyFont="1" applyFill="1" applyAlignment="1"/>
    <xf numFmtId="0" fontId="46" fillId="0" borderId="0" xfId="0" applyFont="1"/>
    <xf numFmtId="0" fontId="46" fillId="0" borderId="0" xfId="0" applyFont="1" applyFill="1" applyAlignment="1">
      <alignment horizontal="left" vertical="center"/>
    </xf>
    <xf numFmtId="0" fontId="47" fillId="0" borderId="0" xfId="0" applyFont="1" applyAlignment="1">
      <alignment readingOrder="1"/>
    </xf>
    <xf numFmtId="0" fontId="48" fillId="0" borderId="0" xfId="2" applyFont="1" applyAlignment="1" applyProtection="1">
      <alignment horizontal="center"/>
    </xf>
    <xf numFmtId="0" fontId="37" fillId="0" borderId="0" xfId="0" applyFont="1" applyAlignment="1">
      <alignment horizontal="center"/>
    </xf>
    <xf numFmtId="0" fontId="41" fillId="0" borderId="0" xfId="0" applyFont="1" applyAlignment="1">
      <alignment horizontal="center"/>
    </xf>
    <xf numFmtId="0" fontId="19" fillId="0" borderId="0" xfId="0" applyFont="1" applyAlignment="1">
      <alignment horizontal="center"/>
    </xf>
    <xf numFmtId="0" fontId="42" fillId="0" borderId="0" xfId="0" applyFont="1" applyAlignment="1">
      <alignment horizontal="center"/>
    </xf>
    <xf numFmtId="0" fontId="0" fillId="0" borderId="0" xfId="0" applyFont="1" applyFill="1" applyAlignment="1">
      <alignment horizontal="center" vertical="center"/>
    </xf>
    <xf numFmtId="0" fontId="49" fillId="0" borderId="18" xfId="0" applyFont="1" applyBorder="1" applyAlignment="1">
      <alignment horizontal="left" wrapText="1"/>
    </xf>
    <xf numFmtId="0" fontId="50" fillId="0" borderId="18" xfId="0" applyFont="1" applyBorder="1" applyAlignment="1">
      <alignment horizontal="left" wrapText="1" indent="1"/>
    </xf>
    <xf numFmtId="0" fontId="50" fillId="0" borderId="18" xfId="0" quotePrefix="1" applyFont="1" applyBorder="1" applyAlignment="1">
      <alignment horizontal="left" wrapText="1" indent="1"/>
    </xf>
    <xf numFmtId="0" fontId="21" fillId="5" borderId="10" xfId="0" applyFont="1" applyFill="1" applyBorder="1" applyAlignment="1">
      <alignment horizontal="center" wrapText="1"/>
    </xf>
    <xf numFmtId="2" fontId="21" fillId="5" borderId="10" xfId="0" applyNumberFormat="1" applyFont="1" applyFill="1" applyBorder="1" applyAlignment="1">
      <alignment horizontal="center" wrapText="1"/>
    </xf>
    <xf numFmtId="0" fontId="49" fillId="0" borderId="18" xfId="0" quotePrefix="1" applyFont="1" applyBorder="1" applyAlignment="1">
      <alignment horizontal="left" wrapText="1"/>
    </xf>
    <xf numFmtId="0" fontId="51" fillId="2" borderId="0" xfId="0" applyFont="1" applyFill="1" applyBorder="1"/>
    <xf numFmtId="0" fontId="49" fillId="6" borderId="18" xfId="0" applyFont="1" applyFill="1" applyBorder="1" applyAlignment="1">
      <alignment horizontal="left" wrapText="1"/>
    </xf>
    <xf numFmtId="0" fontId="49" fillId="3" borderId="18" xfId="0" applyFont="1" applyFill="1" applyBorder="1" applyAlignment="1">
      <alignment horizontal="left" wrapText="1"/>
    </xf>
    <xf numFmtId="166" fontId="49" fillId="0" borderId="9" xfId="0" applyNumberFormat="1" applyFont="1" applyFill="1" applyBorder="1" applyAlignment="1">
      <alignment horizontal="center" vertical="center"/>
    </xf>
    <xf numFmtId="166" fontId="49" fillId="3" borderId="9" xfId="0" applyNumberFormat="1" applyFont="1" applyFill="1" applyBorder="1" applyAlignment="1">
      <alignment horizontal="center"/>
    </xf>
    <xf numFmtId="166" fontId="50" fillId="0" borderId="9" xfId="0" applyNumberFormat="1" applyFont="1" applyFill="1" applyBorder="1" applyAlignment="1">
      <alignment horizontal="center" vertical="center"/>
    </xf>
    <xf numFmtId="2" fontId="49" fillId="3" borderId="9" xfId="0" applyNumberFormat="1" applyFont="1" applyFill="1" applyBorder="1" applyAlignment="1">
      <alignment horizontal="center"/>
    </xf>
    <xf numFmtId="0" fontId="0" fillId="0" borderId="0" xfId="0" applyFont="1" applyFill="1"/>
    <xf numFmtId="0" fontId="47" fillId="0" borderId="0" xfId="0" applyFont="1" applyAlignment="1">
      <alignment horizontal="left"/>
    </xf>
    <xf numFmtId="0" fontId="47" fillId="0" borderId="0" xfId="0" applyFont="1" applyFill="1" applyAlignment="1">
      <alignment horizontal="left" vertical="top" readingOrder="1"/>
    </xf>
    <xf numFmtId="0" fontId="52" fillId="0" borderId="18" xfId="0" applyFont="1" applyBorder="1" applyAlignment="1">
      <alignment horizontal="left" wrapText="1"/>
    </xf>
    <xf numFmtId="0" fontId="49" fillId="0" borderId="9" xfId="0" applyFont="1" applyBorder="1" applyAlignment="1">
      <alignment horizontal="left" wrapText="1"/>
    </xf>
    <xf numFmtId="166" fontId="49" fillId="0" borderId="9" xfId="0" applyNumberFormat="1" applyFont="1" applyFill="1" applyBorder="1" applyAlignment="1">
      <alignment horizontal="center"/>
    </xf>
    <xf numFmtId="0" fontId="54" fillId="0" borderId="0" xfId="0" applyFont="1" applyFill="1"/>
    <xf numFmtId="0" fontId="47" fillId="0" borderId="0" xfId="0" applyFont="1" applyAlignment="1">
      <alignment horizontal="left" readingOrder="1"/>
    </xf>
    <xf numFmtId="166" fontId="49" fillId="3" borderId="11" xfId="0" applyNumberFormat="1" applyFont="1" applyFill="1" applyBorder="1" applyAlignment="1">
      <alignment horizontal="center"/>
    </xf>
    <xf numFmtId="166" fontId="49" fillId="0" borderId="11" xfId="0" applyNumberFormat="1" applyFont="1" applyFill="1" applyBorder="1" applyAlignment="1">
      <alignment horizontal="center" vertical="center"/>
    </xf>
    <xf numFmtId="0" fontId="49" fillId="0" borderId="9" xfId="0" applyFont="1" applyFill="1" applyBorder="1" applyAlignment="1">
      <alignment horizontal="left" wrapText="1"/>
    </xf>
    <xf numFmtId="11" fontId="0" fillId="0" borderId="0" xfId="0" applyNumberFormat="1" applyFont="1" applyAlignment="1">
      <alignment horizontal="center"/>
    </xf>
    <xf numFmtId="11" fontId="0" fillId="0" borderId="0" xfId="0" applyNumberFormat="1" applyFont="1"/>
    <xf numFmtId="11" fontId="0" fillId="0" borderId="0" xfId="0" applyNumberFormat="1" applyFont="1" applyFill="1"/>
    <xf numFmtId="11" fontId="19" fillId="0" borderId="0" xfId="0" applyNumberFormat="1" applyFont="1" applyAlignment="1"/>
    <xf numFmtId="11" fontId="20" fillId="0" borderId="0" xfId="0" applyNumberFormat="1" applyFont="1" applyFill="1" applyAlignment="1"/>
    <xf numFmtId="11" fontId="46" fillId="0" borderId="0" xfId="0" applyNumberFormat="1" applyFont="1"/>
    <xf numFmtId="0" fontId="22" fillId="0" borderId="0" xfId="2" applyAlignment="1" applyProtection="1">
      <alignment horizontal="center"/>
    </xf>
    <xf numFmtId="0" fontId="0" fillId="0" borderId="0" xfId="0" applyFont="1" applyFill="1" applyAlignment="1">
      <alignment horizontal="center"/>
    </xf>
    <xf numFmtId="0" fontId="0" fillId="0" borderId="0" xfId="0"/>
    <xf numFmtId="3" fontId="0" fillId="0" borderId="0" xfId="0" applyNumberFormat="1"/>
    <xf numFmtId="0" fontId="0" fillId="0" borderId="0" xfId="0" applyFont="1" applyAlignment="1">
      <alignment horizontal="center"/>
    </xf>
    <xf numFmtId="0" fontId="34" fillId="0" borderId="0" xfId="0" applyFont="1" applyFill="1" applyAlignment="1">
      <alignment horizontal="left" wrapText="1" readingOrder="1"/>
    </xf>
    <xf numFmtId="0" fontId="37" fillId="0" borderId="0" xfId="0" applyFont="1" applyAlignment="1">
      <alignment horizontal="right"/>
    </xf>
    <xf numFmtId="0" fontId="57" fillId="0" borderId="0" xfId="0" applyFont="1"/>
    <xf numFmtId="0" fontId="52" fillId="0" borderId="0" xfId="0" applyFont="1"/>
    <xf numFmtId="0" fontId="52" fillId="0" borderId="0" xfId="0" applyFont="1" applyAlignment="1">
      <alignment horizontal="left" indent="2"/>
    </xf>
    <xf numFmtId="0" fontId="51" fillId="0" borderId="0" xfId="0" applyFont="1" applyFill="1" applyBorder="1"/>
    <xf numFmtId="0" fontId="51" fillId="0" borderId="0" xfId="0" applyFont="1" applyFill="1" applyBorder="1" applyAlignment="1">
      <alignment horizontal="left" wrapText="1"/>
    </xf>
    <xf numFmtId="3" fontId="58" fillId="0" borderId="0" xfId="0" applyNumberFormat="1" applyFont="1" applyAlignment="1">
      <alignment horizontal="right" vertical="center" readingOrder="1"/>
    </xf>
    <xf numFmtId="0" fontId="19" fillId="0" borderId="0" xfId="0" applyFont="1" applyAlignment="1">
      <alignment wrapText="1"/>
    </xf>
    <xf numFmtId="3" fontId="32" fillId="0" borderId="0" xfId="0" applyNumberFormat="1" applyFont="1" applyAlignment="1">
      <alignment horizontal="right" vertical="center" wrapText="1" readingOrder="1"/>
    </xf>
    <xf numFmtId="3" fontId="32" fillId="3" borderId="0" xfId="0" applyNumberFormat="1" applyFont="1" applyFill="1" applyAlignment="1">
      <alignment horizontal="right" vertical="center" wrapText="1" readingOrder="1"/>
    </xf>
    <xf numFmtId="9" fontId="19" fillId="0" borderId="0" xfId="7" applyFont="1" applyAlignment="1">
      <alignment wrapText="1"/>
    </xf>
    <xf numFmtId="3" fontId="33" fillId="0" borderId="0" xfId="0" applyNumberFormat="1" applyFont="1" applyFill="1" applyAlignment="1">
      <alignment horizontal="right" wrapText="1" readingOrder="1"/>
    </xf>
    <xf numFmtId="3" fontId="49" fillId="0" borderId="0" xfId="0" applyNumberFormat="1" applyFont="1" applyFill="1" applyAlignment="1">
      <alignment horizontal="right" wrapText="1" readingOrder="1"/>
    </xf>
    <xf numFmtId="3" fontId="55" fillId="3" borderId="0" xfId="0" applyNumberFormat="1" applyFont="1" applyFill="1" applyAlignment="1">
      <alignment horizontal="right" vertical="center" wrapText="1" readingOrder="1"/>
    </xf>
    <xf numFmtId="3" fontId="34" fillId="3" borderId="0" xfId="0" applyNumberFormat="1" applyFont="1" applyFill="1" applyAlignment="1">
      <alignment horizontal="right" wrapText="1" readingOrder="1"/>
    </xf>
    <xf numFmtId="3" fontId="55" fillId="3" borderId="0" xfId="0" applyNumberFormat="1" applyFont="1" applyFill="1" applyAlignment="1">
      <alignment horizontal="right" wrapText="1" readingOrder="1"/>
    </xf>
    <xf numFmtId="0" fontId="19" fillId="0" borderId="0" xfId="0" applyFont="1" applyAlignment="1">
      <alignment wrapText="1" readingOrder="1"/>
    </xf>
    <xf numFmtId="3" fontId="45" fillId="0" borderId="0" xfId="3" applyNumberFormat="1" applyFont="1" applyFill="1" applyAlignment="1">
      <alignment horizontal="right" vertical="center" wrapText="1" readingOrder="1"/>
    </xf>
    <xf numFmtId="3" fontId="43" fillId="0" borderId="0" xfId="3" applyNumberFormat="1" applyFont="1" applyFill="1" applyAlignment="1">
      <alignment horizontal="right" vertical="center" wrapText="1" readingOrder="1"/>
    </xf>
    <xf numFmtId="3" fontId="29" fillId="0" borderId="0" xfId="3" applyNumberFormat="1" applyFont="1" applyFill="1" applyAlignment="1">
      <alignment horizontal="right" vertical="center" wrapText="1" readingOrder="1"/>
    </xf>
    <xf numFmtId="0" fontId="46" fillId="0" borderId="0" xfId="0" applyFont="1" applyFill="1" applyAlignment="1">
      <alignment horizontal="left" vertical="center" wrapText="1"/>
    </xf>
    <xf numFmtId="3" fontId="53" fillId="0" borderId="0" xfId="0" applyNumberFormat="1" applyFont="1" applyFill="1" applyAlignment="1">
      <alignment horizontal="right" wrapText="1" readingOrder="1"/>
    </xf>
    <xf numFmtId="3" fontId="25" fillId="0" borderId="0" xfId="3" applyNumberFormat="1" applyFont="1" applyAlignment="1">
      <alignment horizontal="right" vertical="center" wrapText="1" readingOrder="1"/>
    </xf>
    <xf numFmtId="3" fontId="43" fillId="0" borderId="0" xfId="3" applyNumberFormat="1" applyFont="1" applyAlignment="1">
      <alignment horizontal="right" vertical="center" wrapText="1" readingOrder="1"/>
    </xf>
    <xf numFmtId="3" fontId="30" fillId="3" borderId="0" xfId="3" applyNumberFormat="1" applyFont="1" applyFill="1" applyAlignment="1">
      <alignment horizontal="right" wrapText="1"/>
    </xf>
    <xf numFmtId="0" fontId="29" fillId="0" borderId="0" xfId="0" applyFont="1" applyFill="1" applyAlignment="1">
      <alignment horizontal="left" vertical="center" wrapText="1"/>
    </xf>
    <xf numFmtId="0" fontId="27" fillId="0" borderId="0" xfId="0" applyFont="1" applyFill="1" applyAlignment="1">
      <alignment horizontal="left" vertical="center" wrapText="1"/>
    </xf>
    <xf numFmtId="0" fontId="40" fillId="0" borderId="0" xfId="0" applyFont="1" applyFill="1" applyBorder="1" applyAlignment="1">
      <alignment horizontal="justify" vertical="center" wrapText="1"/>
    </xf>
    <xf numFmtId="3" fontId="28" fillId="3" borderId="0" xfId="0" applyNumberFormat="1" applyFont="1" applyFill="1" applyAlignment="1">
      <alignment horizontal="left" vertical="center" wrapText="1"/>
    </xf>
    <xf numFmtId="0" fontId="19" fillId="0" borderId="0" xfId="0" applyFont="1" applyAlignment="1">
      <alignment vertical="center"/>
    </xf>
    <xf numFmtId="0" fontId="44" fillId="4" borderId="9" xfId="0" applyFont="1" applyFill="1" applyBorder="1" applyAlignment="1">
      <alignment horizontal="left" vertical="center" wrapText="1"/>
    </xf>
    <xf numFmtId="0" fontId="29" fillId="3" borderId="0" xfId="0" applyFont="1" applyFill="1" applyAlignment="1">
      <alignment horizontal="left" vertical="center" wrapText="1"/>
    </xf>
    <xf numFmtId="0" fontId="40" fillId="0" borderId="0" xfId="0" applyFont="1" applyAlignment="1">
      <alignment horizontal="left" vertical="center" wrapText="1"/>
    </xf>
    <xf numFmtId="0" fontId="19" fillId="0" borderId="0" xfId="0" applyFont="1" applyFill="1" applyAlignment="1">
      <alignment vertical="center"/>
    </xf>
    <xf numFmtId="0" fontId="19" fillId="0" borderId="0" xfId="0" applyFont="1" applyAlignment="1">
      <alignment vertical="center" wrapText="1"/>
    </xf>
    <xf numFmtId="0" fontId="21" fillId="7" borderId="9" xfId="0" applyFont="1" applyFill="1" applyBorder="1" applyAlignment="1">
      <alignment horizontal="left" vertical="center" wrapText="1"/>
    </xf>
    <xf numFmtId="0" fontId="21" fillId="7" borderId="11" xfId="0" applyFont="1" applyFill="1" applyBorder="1" applyAlignment="1">
      <alignment horizontal="left" vertical="center" wrapText="1"/>
    </xf>
    <xf numFmtId="166" fontId="19" fillId="2" borderId="0" xfId="0" applyNumberFormat="1" applyFont="1" applyFill="1"/>
    <xf numFmtId="0" fontId="21" fillId="7" borderId="12" xfId="0" applyFont="1" applyFill="1" applyBorder="1" applyAlignment="1">
      <alignment horizontal="left" vertical="center" wrapText="1"/>
    </xf>
    <xf numFmtId="3" fontId="27" fillId="0" borderId="0" xfId="0" applyNumberFormat="1" applyFont="1" applyFill="1" applyAlignment="1">
      <alignment horizontal="left" vertical="center" wrapText="1"/>
    </xf>
    <xf numFmtId="3" fontId="30" fillId="3" borderId="0" xfId="0" applyNumberFormat="1" applyFont="1" applyFill="1" applyAlignment="1">
      <alignment wrapText="1"/>
    </xf>
    <xf numFmtId="0" fontId="21" fillId="0" borderId="13" xfId="0" applyFont="1" applyFill="1" applyBorder="1" applyAlignment="1">
      <alignment horizontal="left" vertical="center" wrapText="1"/>
    </xf>
    <xf numFmtId="0" fontId="19" fillId="0" borderId="0" xfId="0" applyFont="1" applyFill="1" applyAlignment="1">
      <alignment vertical="center" wrapText="1"/>
    </xf>
    <xf numFmtId="0" fontId="21" fillId="0" borderId="0" xfId="0" applyFont="1" applyFill="1" applyBorder="1" applyAlignment="1">
      <alignment horizontal="center" vertical="center" wrapText="1"/>
    </xf>
    <xf numFmtId="0" fontId="32" fillId="0" borderId="0" xfId="0" applyFont="1" applyFill="1" applyBorder="1" applyAlignment="1">
      <alignment horizontal="justify" vertical="center" wrapText="1"/>
    </xf>
    <xf numFmtId="0" fontId="44" fillId="0" borderId="0" xfId="0" applyFont="1" applyFill="1" applyAlignment="1">
      <alignment horizontal="left" vertical="center" wrapText="1"/>
    </xf>
    <xf numFmtId="0" fontId="33" fillId="0" borderId="0" xfId="0" applyFont="1" applyFill="1" applyAlignment="1">
      <alignment horizontal="left" vertical="center" wrapText="1"/>
    </xf>
    <xf numFmtId="3" fontId="34" fillId="0" borderId="0" xfId="0" applyNumberFormat="1" applyFont="1" applyFill="1" applyAlignment="1">
      <alignment horizontal="left" vertical="center" wrapText="1"/>
    </xf>
    <xf numFmtId="0" fontId="34" fillId="0" borderId="0" xfId="0" applyFont="1" applyFill="1" applyAlignment="1">
      <alignment horizontal="left" vertical="center" wrapText="1"/>
    </xf>
    <xf numFmtId="0" fontId="44" fillId="0" borderId="0" xfId="0" applyFont="1" applyFill="1" applyAlignment="1">
      <alignment vertical="center" wrapText="1"/>
    </xf>
    <xf numFmtId="0" fontId="31" fillId="0" borderId="0" xfId="0" applyFont="1" applyFill="1" applyAlignment="1">
      <alignment horizontal="left"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0" fontId="21" fillId="0" borderId="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7" borderId="14" xfId="0" applyFont="1" applyFill="1" applyBorder="1" applyAlignment="1">
      <alignment horizontal="left" vertical="center" wrapText="1"/>
    </xf>
    <xf numFmtId="0" fontId="21" fillId="7" borderId="15" xfId="0" applyFont="1" applyFill="1" applyBorder="1" applyAlignment="1">
      <alignment horizontal="left" vertical="center" wrapText="1"/>
    </xf>
    <xf numFmtId="0" fontId="0" fillId="0" borderId="0" xfId="0" applyFill="1"/>
    <xf numFmtId="3" fontId="33" fillId="0" borderId="0" xfId="0" applyNumberFormat="1" applyFont="1" applyFill="1" applyAlignment="1">
      <alignment horizontal="left" vertical="center"/>
    </xf>
    <xf numFmtId="9" fontId="40" fillId="0" borderId="0" xfId="0" applyNumberFormat="1" applyFont="1" applyAlignment="1">
      <alignment horizontal="right" vertical="center" wrapText="1" readingOrder="1"/>
    </xf>
    <xf numFmtId="9" fontId="39" fillId="0" borderId="0" xfId="0" applyNumberFormat="1" applyFont="1" applyAlignment="1">
      <alignment horizontal="right" vertical="center" wrapText="1" readingOrder="1"/>
    </xf>
    <xf numFmtId="9" fontId="40" fillId="0" borderId="0" xfId="7" applyNumberFormat="1" applyFont="1" applyAlignment="1">
      <alignment horizontal="right" vertical="center" wrapText="1" readingOrder="1"/>
    </xf>
    <xf numFmtId="9" fontId="40" fillId="0" borderId="0" xfId="0" applyNumberFormat="1" applyFont="1" applyBorder="1" applyAlignment="1">
      <alignment horizontal="right" vertical="center" wrapText="1" readingOrder="1"/>
    </xf>
    <xf numFmtId="3" fontId="0" fillId="0" borderId="0" xfId="0" applyNumberFormat="1" applyFont="1"/>
    <xf numFmtId="0" fontId="58" fillId="0" borderId="0" xfId="0" applyFont="1" applyAlignment="1">
      <alignment horizontal="left" wrapText="1"/>
    </xf>
    <xf numFmtId="3" fontId="32" fillId="0" borderId="0" xfId="0" applyNumberFormat="1" applyFont="1" applyBorder="1" applyAlignment="1">
      <alignment horizontal="justify" vertical="center" wrapText="1"/>
    </xf>
    <xf numFmtId="0" fontId="32" fillId="0" borderId="0" xfId="0" applyFont="1" applyBorder="1" applyAlignment="1">
      <alignment horizontal="justify" vertical="center" wrapText="1"/>
    </xf>
    <xf numFmtId="9" fontId="40" fillId="0" borderId="0" xfId="0" applyNumberFormat="1" applyFont="1" applyBorder="1" applyAlignment="1">
      <alignment horizontal="justify" vertical="center" wrapText="1"/>
    </xf>
    <xf numFmtId="9" fontId="40" fillId="0" borderId="0" xfId="0" applyNumberFormat="1" applyFont="1" applyFill="1" applyBorder="1" applyAlignment="1">
      <alignment horizontal="justify" vertical="center" wrapText="1"/>
    </xf>
    <xf numFmtId="0" fontId="32" fillId="3" borderId="0" xfId="0" applyFont="1" applyFill="1" applyAlignment="1">
      <alignment horizontal="justify" vertical="center" wrapText="1"/>
    </xf>
    <xf numFmtId="0" fontId="32" fillId="0" borderId="0" xfId="0" applyFont="1" applyFill="1" applyAlignment="1">
      <alignment horizontal="justify" vertical="center" wrapText="1"/>
    </xf>
    <xf numFmtId="3" fontId="34" fillId="3" borderId="0" xfId="0" applyNumberFormat="1" applyFont="1" applyFill="1" applyAlignment="1">
      <alignment horizontal="left" vertical="center" wrapText="1"/>
    </xf>
    <xf numFmtId="166" fontId="60" fillId="0" borderId="9" xfId="0" applyNumberFormat="1" applyFont="1" applyFill="1" applyBorder="1" applyAlignment="1">
      <alignment horizontal="center"/>
    </xf>
    <xf numFmtId="3" fontId="25" fillId="0" borderId="0" xfId="3" applyNumberFormat="1" applyFont="1" applyFill="1" applyAlignment="1">
      <alignment horizontal="right" vertical="center" readingOrder="1"/>
    </xf>
    <xf numFmtId="0" fontId="23" fillId="0" borderId="0" xfId="0" applyFont="1" applyAlignment="1">
      <alignment horizontal="center"/>
    </xf>
    <xf numFmtId="3" fontId="25" fillId="0" borderId="0" xfId="3" applyNumberFormat="1" applyFont="1" applyAlignment="1">
      <alignment horizontal="right" vertical="center" readingOrder="1"/>
    </xf>
    <xf numFmtId="0" fontId="23" fillId="0" borderId="0" xfId="0" applyFont="1"/>
    <xf numFmtId="0" fontId="23" fillId="0" borderId="0" xfId="0" applyFont="1" applyFill="1"/>
    <xf numFmtId="167" fontId="52" fillId="0" borderId="0" xfId="0" applyNumberFormat="1" applyFont="1" applyAlignment="1">
      <alignment horizontal="center"/>
    </xf>
    <xf numFmtId="2" fontId="21" fillId="5" borderId="16" xfId="0" applyNumberFormat="1" applyFont="1" applyFill="1" applyBorder="1" applyAlignment="1">
      <alignment horizontal="center" wrapText="1"/>
    </xf>
    <xf numFmtId="167" fontId="52" fillId="0" borderId="0" xfId="0" applyNumberFormat="1" applyFont="1" applyBorder="1" applyAlignment="1">
      <alignment horizontal="center"/>
    </xf>
    <xf numFmtId="0" fontId="47" fillId="0" borderId="0" xfId="0" applyFont="1" applyAlignment="1">
      <alignment horizontal="left" vertical="top" wrapText="1" readingOrder="1"/>
    </xf>
    <xf numFmtId="0" fontId="21" fillId="7" borderId="11" xfId="0" applyFont="1" applyFill="1" applyBorder="1" applyAlignment="1">
      <alignment horizontal="center" wrapText="1"/>
    </xf>
    <xf numFmtId="0" fontId="44" fillId="4" borderId="0" xfId="0" applyFont="1" applyFill="1" applyAlignment="1">
      <alignment horizontal="justify" vertical="center" wrapText="1" readingOrder="1"/>
    </xf>
    <xf numFmtId="0" fontId="32" fillId="0" borderId="17" xfId="0" applyFont="1" applyBorder="1" applyAlignment="1">
      <alignment horizontal="justify" vertical="center" wrapText="1" readingOrder="1"/>
    </xf>
    <xf numFmtId="0" fontId="40" fillId="0" borderId="0" xfId="0" applyFont="1" applyBorder="1" applyAlignment="1">
      <alignment horizontal="justify" vertical="center" wrapText="1" readingOrder="1"/>
    </xf>
    <xf numFmtId="0" fontId="47" fillId="0" borderId="0" xfId="0" applyFont="1" applyFill="1" applyAlignment="1">
      <alignment horizontal="left" vertical="center" wrapText="1" readingOrder="1"/>
    </xf>
    <xf numFmtId="0" fontId="40" fillId="0" borderId="17" xfId="0" applyFont="1" applyFill="1" applyBorder="1" applyAlignment="1">
      <alignment horizontal="justify" vertical="center" wrapText="1" readingOrder="1"/>
    </xf>
    <xf numFmtId="3" fontId="62" fillId="0" borderId="0" xfId="0" applyNumberFormat="1" applyFont="1" applyFill="1" applyAlignment="1">
      <alignment horizontal="right" wrapText="1" readingOrder="1"/>
    </xf>
    <xf numFmtId="3" fontId="59" fillId="0" borderId="0" xfId="0" applyNumberFormat="1" applyFont="1" applyFill="1" applyAlignment="1">
      <alignment horizontal="right" wrapText="1" readingOrder="1"/>
    </xf>
    <xf numFmtId="0" fontId="60" fillId="0" borderId="0" xfId="0" applyFont="1" applyAlignment="1">
      <alignment vertical="center" wrapText="1"/>
    </xf>
    <xf numFmtId="0" fontId="63" fillId="0" borderId="0" xfId="0" applyFont="1" applyAlignment="1">
      <alignment horizontal="left" readingOrder="1"/>
    </xf>
    <xf numFmtId="0" fontId="44" fillId="4" borderId="9" xfId="0" applyFont="1" applyFill="1" applyBorder="1" applyAlignment="1">
      <alignment horizontal="center" vertical="center" wrapText="1"/>
    </xf>
    <xf numFmtId="0" fontId="0" fillId="0" borderId="0" xfId="0" applyAlignment="1">
      <alignment horizontal="center" readingOrder="1"/>
    </xf>
    <xf numFmtId="0" fontId="0" fillId="0" borderId="0" xfId="0" applyAlignment="1">
      <alignment horizontal="center"/>
    </xf>
    <xf numFmtId="0" fontId="21" fillId="0" borderId="13" xfId="0" applyFont="1" applyFill="1" applyBorder="1" applyAlignment="1">
      <alignment horizontal="center" vertical="center" wrapText="1"/>
    </xf>
    <xf numFmtId="0" fontId="64" fillId="5" borderId="0" xfId="0" applyFont="1" applyFill="1" applyAlignment="1">
      <alignment horizontal="center" wrapText="1" readingOrder="1"/>
    </xf>
    <xf numFmtId="0" fontId="64" fillId="5" borderId="0" xfId="0" applyFont="1" applyFill="1" applyBorder="1" applyAlignment="1">
      <alignment horizontal="center" wrapText="1" readingOrder="1"/>
    </xf>
    <xf numFmtId="0" fontId="61" fillId="0" borderId="0" xfId="0" applyFont="1" applyAlignment="1">
      <alignment horizontal="center" wrapText="1" readingOrder="1"/>
    </xf>
    <xf numFmtId="0" fontId="57" fillId="0" borderId="0" xfId="0" applyFont="1" applyFill="1" applyBorder="1" applyAlignment="1">
      <alignment horizontal="center" wrapText="1" readingOrder="1"/>
    </xf>
    <xf numFmtId="0" fontId="64" fillId="5" borderId="0" xfId="0" applyFont="1" applyFill="1" applyAlignment="1">
      <alignment horizontal="left" wrapText="1" readingOrder="1"/>
    </xf>
    <xf numFmtId="9" fontId="61" fillId="0" borderId="0" xfId="7" applyFont="1" applyBorder="1" applyAlignment="1">
      <alignment horizontal="center" wrapText="1" readingOrder="1"/>
    </xf>
    <xf numFmtId="0" fontId="0" fillId="0" borderId="0" xfId="0" applyFont="1" applyBorder="1"/>
    <xf numFmtId="0" fontId="61" fillId="0" borderId="0" xfId="0" applyFont="1" applyFill="1" applyBorder="1" applyAlignment="1">
      <alignment horizontal="center" wrapText="1" readingOrder="1"/>
    </xf>
    <xf numFmtId="167" fontId="52" fillId="0" borderId="0" xfId="0" applyNumberFormat="1" applyFont="1" applyFill="1" applyAlignment="1">
      <alignment horizontal="center"/>
    </xf>
    <xf numFmtId="0" fontId="40" fillId="0" borderId="0" xfId="0" applyFont="1" applyAlignment="1">
      <alignment horizontal="left" vertical="center" wrapText="1"/>
    </xf>
    <xf numFmtId="0" fontId="40" fillId="0" borderId="0" xfId="0" applyFont="1" applyAlignment="1">
      <alignment horizontal="left" vertical="center" wrapText="1"/>
    </xf>
    <xf numFmtId="0" fontId="23" fillId="0" borderId="0" xfId="0" applyFont="1" applyFill="1" applyAlignment="1">
      <alignment horizontal="center"/>
    </xf>
    <xf numFmtId="0" fontId="65" fillId="0" borderId="0" xfId="2" applyFont="1" applyAlignment="1" applyProtection="1">
      <alignment wrapText="1"/>
    </xf>
    <xf numFmtId="0" fontId="44" fillId="4" borderId="0" xfId="0" applyFont="1" applyFill="1" applyAlignment="1">
      <alignment horizontal="left" vertical="center" readingOrder="1"/>
    </xf>
    <xf numFmtId="0" fontId="36" fillId="0" borderId="0" xfId="0" applyFont="1"/>
    <xf numFmtId="0" fontId="62" fillId="0" borderId="0" xfId="0" applyFont="1" applyFill="1" applyAlignment="1">
      <alignment horizontal="left" vertical="center" wrapText="1"/>
    </xf>
    <xf numFmtId="0" fontId="66" fillId="0" borderId="0" xfId="0" applyFont="1" applyFill="1" applyAlignment="1">
      <alignment horizontal="left" vertical="center" wrapText="1" indent="2"/>
    </xf>
    <xf numFmtId="3" fontId="26" fillId="0" borderId="0" xfId="3" applyNumberFormat="1" applyFont="1" applyFill="1" applyAlignment="1">
      <alignment horizontal="right" vertical="center" wrapText="1" readingOrder="1"/>
    </xf>
    <xf numFmtId="3" fontId="66" fillId="0" borderId="0" xfId="3" applyNumberFormat="1" applyFont="1" applyFill="1" applyAlignment="1">
      <alignment horizontal="right" vertical="center" wrapText="1" readingOrder="1"/>
    </xf>
    <xf numFmtId="0" fontId="60" fillId="0" borderId="17" xfId="0" applyFont="1" applyFill="1" applyBorder="1" applyAlignment="1">
      <alignment horizontal="left" vertical="top" wrapText="1" indent="2" readingOrder="1"/>
    </xf>
    <xf numFmtId="3" fontId="26" fillId="0" borderId="0" xfId="3" applyNumberFormat="1" applyFont="1" applyAlignment="1">
      <alignment horizontal="right" vertical="center" wrapText="1" readingOrder="1"/>
    </xf>
    <xf numFmtId="0" fontId="67" fillId="0" borderId="0" xfId="0" applyFont="1" applyFill="1" applyAlignment="1">
      <alignment horizontal="left" vertical="center" wrapText="1"/>
    </xf>
    <xf numFmtId="0" fontId="62" fillId="0" borderId="0" xfId="0" applyFont="1" applyFill="1" applyAlignment="1">
      <alignment horizontal="left" wrapText="1" indent="2" readingOrder="1"/>
    </xf>
    <xf numFmtId="0" fontId="60" fillId="0" borderId="0" xfId="0" applyFont="1" applyFill="1" applyBorder="1" applyAlignment="1">
      <alignment horizontal="left" vertical="center" wrapText="1"/>
    </xf>
    <xf numFmtId="0" fontId="68" fillId="0" borderId="0" xfId="0" applyFont="1" applyFill="1" applyAlignment="1">
      <alignment horizontal="left" wrapText="1" indent="2"/>
    </xf>
    <xf numFmtId="0" fontId="68" fillId="0" borderId="0" xfId="0" applyFont="1" applyFill="1" applyAlignment="1">
      <alignment horizontal="left" vertical="center" wrapText="1"/>
    </xf>
    <xf numFmtId="0" fontId="60" fillId="0" borderId="0" xfId="0" applyFont="1" applyFill="1" applyAlignment="1">
      <alignment horizontal="left" wrapText="1"/>
    </xf>
    <xf numFmtId="3" fontId="60" fillId="0" borderId="0" xfId="0" applyNumberFormat="1" applyFont="1" applyAlignment="1">
      <alignment horizontal="right" vertical="center" wrapText="1" readingOrder="1"/>
    </xf>
    <xf numFmtId="0" fontId="60" fillId="0" borderId="0" xfId="0" applyFont="1" applyFill="1" applyAlignment="1">
      <alignment horizontal="left" vertical="center" wrapText="1"/>
    </xf>
    <xf numFmtId="0" fontId="68" fillId="0" borderId="0" xfId="0" applyFont="1" applyFill="1" applyAlignment="1">
      <alignment horizontal="left" vertical="center" wrapText="1" indent="2"/>
    </xf>
    <xf numFmtId="3" fontId="36" fillId="0" borderId="0" xfId="0" applyNumberFormat="1" applyFont="1"/>
    <xf numFmtId="0" fontId="60" fillId="0" borderId="0" xfId="0" applyFont="1" applyBorder="1" applyAlignment="1">
      <alignment horizontal="left" vertical="center" wrapText="1"/>
    </xf>
    <xf numFmtId="0" fontId="60" fillId="0" borderId="0" xfId="0" applyFont="1" applyFill="1" applyAlignment="1">
      <alignment horizontal="left" wrapText="1" indent="1"/>
    </xf>
    <xf numFmtId="0" fontId="60" fillId="0" borderId="0" xfId="0" applyFont="1" applyFill="1" applyAlignment="1">
      <alignment horizontal="left" vertical="center" wrapText="1" indent="1"/>
    </xf>
    <xf numFmtId="0" fontId="61" fillId="0" borderId="19" xfId="0" applyFont="1" applyBorder="1" applyAlignment="1">
      <alignment horizontal="center" wrapText="1" readingOrder="1"/>
    </xf>
    <xf numFmtId="3" fontId="71" fillId="0" borderId="0" xfId="3" applyNumberFormat="1" applyFont="1" applyFill="1" applyAlignment="1">
      <alignment horizontal="right" vertical="center" readingOrder="1"/>
    </xf>
    <xf numFmtId="0" fontId="44" fillId="4" borderId="9" xfId="0" applyFont="1" applyFill="1" applyBorder="1" applyAlignment="1">
      <alignment horizontal="right" vertical="center" wrapText="1" readingOrder="1"/>
    </xf>
    <xf numFmtId="0" fontId="19" fillId="0" borderId="0" xfId="0" applyFont="1" applyFill="1" applyAlignment="1">
      <alignment horizontal="right"/>
    </xf>
    <xf numFmtId="11" fontId="0" fillId="0" borderId="0" xfId="0" applyNumberFormat="1" applyFont="1" applyAlignment="1">
      <alignment horizontal="right"/>
    </xf>
    <xf numFmtId="169" fontId="49" fillId="0" borderId="9" xfId="0" applyNumberFormat="1" applyFont="1" applyFill="1" applyBorder="1" applyAlignment="1">
      <alignment horizontal="center" vertical="center"/>
    </xf>
    <xf numFmtId="169" fontId="49" fillId="0" borderId="9" xfId="0" applyNumberFormat="1" applyFont="1" applyFill="1" applyBorder="1" applyAlignment="1">
      <alignment horizontal="center"/>
    </xf>
    <xf numFmtId="169" fontId="49" fillId="0" borderId="11" xfId="0" applyNumberFormat="1" applyFont="1" applyFill="1" applyBorder="1" applyAlignment="1">
      <alignment horizontal="center" vertical="center"/>
    </xf>
    <xf numFmtId="169" fontId="60" fillId="0" borderId="9" xfId="0" applyNumberFormat="1" applyFont="1" applyFill="1" applyBorder="1" applyAlignment="1">
      <alignment horizontal="center" vertical="center"/>
    </xf>
    <xf numFmtId="169" fontId="60" fillId="0" borderId="11" xfId="0" applyNumberFormat="1" applyFont="1" applyFill="1" applyBorder="1" applyAlignment="1">
      <alignment horizontal="center" vertical="center"/>
    </xf>
    <xf numFmtId="0" fontId="36" fillId="0" borderId="0" xfId="0" applyFont="1" applyFill="1"/>
    <xf numFmtId="0" fontId="59" fillId="0" borderId="18" xfId="0" quotePrefix="1" applyFont="1" applyFill="1" applyBorder="1" applyAlignment="1">
      <alignment horizontal="left" wrapText="1" indent="3"/>
    </xf>
    <xf numFmtId="0" fontId="49" fillId="0" borderId="18" xfId="0" applyFont="1" applyFill="1" applyBorder="1" applyAlignment="1">
      <alignment horizontal="left" wrapText="1"/>
    </xf>
    <xf numFmtId="170" fontId="52" fillId="0" borderId="0" xfId="0" applyNumberFormat="1" applyFont="1" applyAlignment="1">
      <alignment horizontal="center" readingOrder="1"/>
    </xf>
    <xf numFmtId="0" fontId="52" fillId="0" borderId="0" xfId="0" applyFont="1" applyAlignment="1">
      <alignment horizontal="center" readingOrder="1"/>
    </xf>
    <xf numFmtId="0" fontId="47" fillId="0" borderId="0" xfId="0" applyFont="1" applyAlignment="1">
      <alignment horizontal="left" vertical="top" wrapText="1" readingOrder="1"/>
    </xf>
    <xf numFmtId="0" fontId="22" fillId="0" borderId="0" xfId="2" applyAlignment="1" applyProtection="1">
      <alignment wrapText="1"/>
    </xf>
    <xf numFmtId="0" fontId="5" fillId="2" borderId="0" xfId="0" applyFont="1" applyFill="1"/>
    <xf numFmtId="9" fontId="61" fillId="0" borderId="0" xfId="7" applyFont="1" applyBorder="1" applyAlignment="1">
      <alignment horizontal="center" readingOrder="1"/>
    </xf>
    <xf numFmtId="0" fontId="72" fillId="0" borderId="0" xfId="0" applyFont="1" applyBorder="1" applyAlignment="1">
      <alignment horizontal="left" wrapText="1" readingOrder="1"/>
    </xf>
    <xf numFmtId="3" fontId="49" fillId="0" borderId="0" xfId="0" applyNumberFormat="1" applyFont="1" applyFill="1" applyAlignment="1">
      <alignment horizontal="center"/>
    </xf>
    <xf numFmtId="3" fontId="49" fillId="0" borderId="0" xfId="0" applyNumberFormat="1" applyFont="1" applyAlignment="1">
      <alignment horizontal="center"/>
    </xf>
    <xf numFmtId="3" fontId="49" fillId="0" borderId="19" xfId="0" applyNumberFormat="1" applyFont="1" applyBorder="1" applyAlignment="1">
      <alignment horizontal="center"/>
    </xf>
    <xf numFmtId="0" fontId="56" fillId="0" borderId="0" xfId="0" applyFont="1" applyFill="1" applyAlignment="1">
      <alignment horizontal="left" wrapText="1" readingOrder="1"/>
    </xf>
    <xf numFmtId="0" fontId="56" fillId="0" borderId="19" xfId="0" applyFont="1" applyFill="1" applyBorder="1" applyAlignment="1">
      <alignment horizontal="left" wrapText="1" readingOrder="1"/>
    </xf>
    <xf numFmtId="0" fontId="56" fillId="0" borderId="0" xfId="0" applyFont="1" applyFill="1" applyAlignment="1">
      <alignment horizontal="left" readingOrder="1"/>
    </xf>
    <xf numFmtId="0" fontId="37" fillId="2" borderId="0" xfId="0" applyFont="1" applyFill="1"/>
    <xf numFmtId="0" fontId="59" fillId="0" borderId="18" xfId="0" quotePrefix="1" applyFont="1" applyFill="1" applyBorder="1" applyAlignment="1">
      <alignment horizontal="left" wrapText="1" indent="1"/>
    </xf>
    <xf numFmtId="0" fontId="5" fillId="0" borderId="0" xfId="0" applyFont="1" applyFill="1"/>
    <xf numFmtId="166" fontId="27" fillId="0" borderId="9" xfId="0" applyNumberFormat="1" applyFont="1" applyFill="1" applyBorder="1" applyAlignment="1">
      <alignment horizontal="center"/>
    </xf>
    <xf numFmtId="0" fontId="21" fillId="7" borderId="9" xfId="0" applyFont="1" applyFill="1" applyBorder="1" applyAlignment="1">
      <alignment horizontal="center"/>
    </xf>
    <xf numFmtId="0" fontId="6" fillId="0" borderId="0" xfId="0" applyFont="1"/>
    <xf numFmtId="3" fontId="49" fillId="0" borderId="19" xfId="0" applyNumberFormat="1" applyFont="1" applyFill="1" applyBorder="1" applyAlignment="1">
      <alignment horizontal="center"/>
    </xf>
    <xf numFmtId="0" fontId="44" fillId="4" borderId="0" xfId="0" applyFont="1" applyFill="1" applyBorder="1" applyAlignment="1">
      <alignment horizontal="right" vertical="center" wrapText="1" readingOrder="1"/>
    </xf>
    <xf numFmtId="0" fontId="44" fillId="4" borderId="9" xfId="0" applyFont="1" applyFill="1" applyBorder="1" applyAlignment="1">
      <alignment horizontal="right" vertical="center" readingOrder="1"/>
    </xf>
    <xf numFmtId="3" fontId="32" fillId="0" borderId="0" xfId="0" applyNumberFormat="1" applyFont="1" applyFill="1" applyAlignment="1">
      <alignment horizontal="right" readingOrder="1"/>
    </xf>
    <xf numFmtId="0" fontId="75" fillId="0" borderId="0" xfId="0" applyFont="1" applyFill="1" applyAlignment="1">
      <alignment horizontal="left" wrapText="1" indent="3" readingOrder="1"/>
    </xf>
    <xf numFmtId="3" fontId="50" fillId="0" borderId="0" xfId="0" applyNumberFormat="1" applyFont="1" applyFill="1" applyAlignment="1">
      <alignment horizontal="center"/>
    </xf>
    <xf numFmtId="0" fontId="21" fillId="0" borderId="0" xfId="0" applyFont="1" applyFill="1" applyBorder="1" applyAlignment="1">
      <alignment horizontal="center" vertical="center"/>
    </xf>
    <xf numFmtId="0" fontId="44" fillId="0" borderId="0" xfId="0" applyFont="1" applyFill="1" applyBorder="1" applyAlignment="1">
      <alignment horizontal="right" vertical="center" readingOrder="1"/>
    </xf>
    <xf numFmtId="0" fontId="0" fillId="0" borderId="0" xfId="0" applyFont="1" applyFill="1" applyAlignment="1">
      <alignment horizontal="left"/>
    </xf>
    <xf numFmtId="3" fontId="24" fillId="0" borderId="0" xfId="0" applyNumberFormat="1" applyFont="1" applyFill="1" applyAlignment="1">
      <alignment horizontal="right" vertical="center" readingOrder="1"/>
    </xf>
    <xf numFmtId="170" fontId="52" fillId="0" borderId="0" xfId="0" applyNumberFormat="1" applyFont="1" applyFill="1" applyAlignment="1">
      <alignment horizontal="center" readingOrder="1"/>
    </xf>
    <xf numFmtId="3" fontId="52" fillId="0" borderId="0" xfId="0" applyNumberFormat="1" applyFont="1" applyFill="1" applyAlignment="1">
      <alignment horizontal="center"/>
    </xf>
    <xf numFmtId="3" fontId="61" fillId="0" borderId="19" xfId="0" applyNumberFormat="1" applyFont="1" applyFill="1" applyBorder="1" applyAlignment="1">
      <alignment horizontal="center" wrapText="1" readingOrder="1"/>
    </xf>
    <xf numFmtId="3" fontId="56" fillId="0" borderId="19" xfId="0" applyNumberFormat="1" applyFont="1" applyFill="1" applyBorder="1" applyAlignment="1">
      <alignment horizontal="center" wrapText="1" readingOrder="1"/>
    </xf>
    <xf numFmtId="0" fontId="42" fillId="0" borderId="0" xfId="0" applyFont="1" applyFill="1"/>
    <xf numFmtId="172" fontId="19" fillId="2" borderId="0" xfId="0" applyNumberFormat="1" applyFont="1" applyFill="1"/>
    <xf numFmtId="167" fontId="4" fillId="0" borderId="0" xfId="0" applyNumberFormat="1" applyFont="1" applyFill="1"/>
    <xf numFmtId="173" fontId="4" fillId="0" borderId="0" xfId="0" applyNumberFormat="1" applyFont="1" applyFill="1"/>
    <xf numFmtId="173" fontId="0" fillId="0" borderId="0" xfId="0" applyNumberFormat="1" applyFont="1"/>
    <xf numFmtId="3" fontId="50" fillId="0" borderId="0" xfId="0" applyNumberFormat="1" applyFont="1" applyFill="1" applyAlignment="1">
      <alignment horizontal="left"/>
    </xf>
    <xf numFmtId="173" fontId="2" fillId="0" borderId="0" xfId="0" applyNumberFormat="1" applyFont="1" applyFill="1" applyAlignment="1">
      <alignment vertical="center" wrapText="1"/>
    </xf>
    <xf numFmtId="173" fontId="4" fillId="0" borderId="0" xfId="0" applyNumberFormat="1" applyFont="1" applyFill="1" applyAlignment="1">
      <alignment vertical="center" wrapText="1"/>
    </xf>
    <xf numFmtId="0" fontId="21" fillId="7" borderId="0" xfId="0" applyFont="1" applyFill="1" applyBorder="1" applyAlignment="1">
      <alignment horizontal="center" vertical="center"/>
    </xf>
    <xf numFmtId="0" fontId="21" fillId="7" borderId="12" xfId="0" applyFont="1" applyFill="1" applyBorder="1" applyAlignment="1">
      <alignment horizontal="center" vertical="center"/>
    </xf>
    <xf numFmtId="0" fontId="47" fillId="0" borderId="0" xfId="0" applyFont="1" applyAlignment="1">
      <alignment horizontal="left" vertical="top" wrapText="1" readingOrder="1"/>
    </xf>
    <xf numFmtId="0" fontId="21" fillId="7" borderId="0" xfId="0" applyFont="1" applyFill="1" applyBorder="1" applyAlignment="1">
      <alignment horizontal="center" vertical="center" wrapText="1"/>
    </xf>
    <xf numFmtId="0" fontId="69" fillId="0" borderId="0" xfId="0" applyFont="1" applyFill="1" applyAlignment="1">
      <alignment horizontal="left" vertical="center" wrapText="1" readingOrder="1"/>
    </xf>
    <xf numFmtId="0" fontId="47" fillId="0" borderId="0" xfId="0" applyFont="1" applyAlignment="1">
      <alignment horizontal="left" vertical="top" wrapText="1"/>
    </xf>
    <xf numFmtId="0" fontId="48" fillId="0" borderId="0" xfId="2" applyFont="1" applyAlignment="1" applyProtection="1">
      <alignment vertical="center" wrapText="1"/>
    </xf>
    <xf numFmtId="0" fontId="48" fillId="0" borderId="0" xfId="2" applyFont="1" applyFill="1" applyAlignment="1" applyProtection="1">
      <alignment vertical="center" wrapText="1"/>
    </xf>
    <xf numFmtId="0" fontId="1" fillId="0" borderId="0" xfId="0" applyFont="1" applyAlignment="1">
      <alignment wrapText="1"/>
    </xf>
    <xf numFmtId="0" fontId="1" fillId="0" borderId="0" xfId="0" applyFont="1" applyAlignment="1">
      <alignment vertical="center" wrapText="1"/>
    </xf>
    <xf numFmtId="0" fontId="1" fillId="0" borderId="0" xfId="0" applyFont="1" applyFill="1" applyAlignment="1">
      <alignment vertical="center" wrapText="1"/>
    </xf>
    <xf numFmtId="0" fontId="44" fillId="4" borderId="0" xfId="0" applyFont="1" applyFill="1" applyAlignment="1">
      <alignment horizontal="justify" vertical="center" wrapText="1"/>
    </xf>
    <xf numFmtId="0" fontId="44" fillId="4" borderId="0" xfId="0" applyFont="1" applyFill="1" applyAlignment="1">
      <alignment horizontal="center" vertical="center" wrapText="1"/>
    </xf>
    <xf numFmtId="0" fontId="44" fillId="0" borderId="0" xfId="0" applyFont="1" applyFill="1" applyAlignment="1">
      <alignment horizontal="center" vertical="center" wrapText="1"/>
    </xf>
    <xf numFmtId="0" fontId="44" fillId="4" borderId="11" xfId="0" applyFont="1" applyFill="1" applyBorder="1" applyAlignment="1">
      <alignment horizontal="center" vertical="center" wrapText="1" readingOrder="1"/>
    </xf>
    <xf numFmtId="0" fontId="44" fillId="4" borderId="14" xfId="0" applyFont="1" applyFill="1" applyBorder="1" applyAlignment="1">
      <alignment horizontal="center" vertical="center" wrapText="1" readingOrder="1"/>
    </xf>
    <xf numFmtId="0" fontId="44" fillId="4" borderId="15" xfId="0" applyFont="1" applyFill="1" applyBorder="1" applyAlignment="1">
      <alignment horizontal="center" vertical="center" wrapText="1" readingOrder="1"/>
    </xf>
    <xf numFmtId="0" fontId="32" fillId="0" borderId="17" xfId="0" applyFont="1" applyBorder="1" applyAlignment="1">
      <alignment horizontal="justify" vertical="center" wrapText="1"/>
    </xf>
    <xf numFmtId="0" fontId="40" fillId="0" borderId="17" xfId="0" applyFont="1" applyBorder="1" applyAlignment="1">
      <alignment horizontal="justify" vertical="center" wrapText="1"/>
    </xf>
    <xf numFmtId="0" fontId="60" fillId="0" borderId="17" xfId="0" applyFont="1" applyBorder="1" applyAlignment="1">
      <alignment horizontal="left" vertical="center" wrapText="1" indent="1"/>
    </xf>
    <xf numFmtId="9" fontId="1" fillId="0" borderId="0" xfId="7" applyFont="1" applyAlignment="1">
      <alignment wrapText="1"/>
    </xf>
    <xf numFmtId="0" fontId="0" fillId="0" borderId="0" xfId="0" applyAlignment="1">
      <alignment vertical="center"/>
    </xf>
    <xf numFmtId="0" fontId="44" fillId="4" borderId="0" xfId="0" applyFont="1" applyFill="1" applyAlignment="1">
      <alignment horizontal="left" vertical="center" wrapText="1"/>
    </xf>
    <xf numFmtId="0" fontId="44" fillId="4" borderId="20" xfId="0" applyFont="1" applyFill="1" applyBorder="1" applyAlignment="1">
      <alignment horizontal="center" vertical="center" wrapText="1" readingOrder="1"/>
    </xf>
    <xf numFmtId="0" fontId="44" fillId="4" borderId="21" xfId="0" applyFont="1" applyFill="1" applyBorder="1" applyAlignment="1">
      <alignment horizontal="center" vertical="center" wrapText="1" readingOrder="1"/>
    </xf>
    <xf numFmtId="0" fontId="44" fillId="4" borderId="22" xfId="0" applyFont="1" applyFill="1" applyBorder="1" applyAlignment="1">
      <alignment horizontal="center" vertical="center" wrapText="1" readingOrder="1"/>
    </xf>
    <xf numFmtId="0" fontId="62" fillId="0" borderId="0" xfId="0" applyFont="1" applyFill="1" applyAlignment="1">
      <alignment horizontal="left" vertical="center" wrapText="1" indent="1"/>
    </xf>
    <xf numFmtId="0" fontId="40" fillId="0" borderId="0" xfId="0" applyFont="1" applyFill="1" applyAlignment="1">
      <alignment horizontal="left" vertical="center" wrapText="1"/>
    </xf>
    <xf numFmtId="0" fontId="44" fillId="4" borderId="0" xfId="0" applyFont="1" applyFill="1" applyAlignment="1">
      <alignment vertical="center" wrapText="1"/>
    </xf>
    <xf numFmtId="0" fontId="60" fillId="0" borderId="17" xfId="0" applyFont="1" applyBorder="1" applyAlignment="1">
      <alignment horizontal="left" vertical="center" wrapText="1" indent="2"/>
    </xf>
    <xf numFmtId="0" fontId="62" fillId="0" borderId="0" xfId="0" applyFont="1" applyFill="1" applyAlignment="1">
      <alignment horizontal="left" vertical="center" wrapText="1" indent="2"/>
    </xf>
    <xf numFmtId="0" fontId="68" fillId="0" borderId="0" xfId="0" applyFont="1" applyAlignment="1">
      <alignment horizontal="left" vertical="center" wrapText="1" indent="2"/>
    </xf>
    <xf numFmtId="0" fontId="30" fillId="3" borderId="0" xfId="0" applyFont="1" applyFill="1" applyAlignment="1">
      <alignment vertical="center" wrapText="1"/>
    </xf>
    <xf numFmtId="0" fontId="1" fillId="0" borderId="0" xfId="0" applyFont="1"/>
    <xf numFmtId="0" fontId="21" fillId="7" borderId="9" xfId="0" applyFont="1" applyFill="1" applyBorder="1" applyAlignment="1">
      <alignment horizontal="center" vertical="center" wrapText="1"/>
    </xf>
    <xf numFmtId="0" fontId="64" fillId="4" borderId="13" xfId="0" applyFont="1" applyFill="1" applyBorder="1" applyAlignment="1">
      <alignment horizontal="right" vertical="center" readingOrder="1"/>
    </xf>
    <xf numFmtId="0" fontId="27" fillId="0" borderId="0" xfId="0" applyFont="1" applyBorder="1" applyAlignment="1">
      <alignment horizontal="left" wrapText="1"/>
    </xf>
    <xf numFmtId="0" fontId="27" fillId="0" borderId="0" xfId="0" applyFont="1" applyFill="1" applyBorder="1" applyAlignment="1">
      <alignment horizontal="left" wrapText="1"/>
    </xf>
    <xf numFmtId="0" fontId="27" fillId="0" borderId="0" xfId="0" applyFont="1" applyBorder="1" applyAlignment="1">
      <alignment horizontal="left" wrapText="1" indent="1"/>
    </xf>
    <xf numFmtId="0" fontId="24" fillId="0" borderId="17" xfId="0" applyFont="1" applyBorder="1" applyAlignment="1">
      <alignment horizontal="justify" vertical="center" wrapText="1" readingOrder="1"/>
    </xf>
    <xf numFmtId="0" fontId="58" fillId="0" borderId="0" xfId="0" applyFont="1" applyAlignment="1">
      <alignment horizontal="left" wrapText="1" readingOrder="1"/>
    </xf>
    <xf numFmtId="0" fontId="25" fillId="0" borderId="0" xfId="0" applyFont="1" applyFill="1" applyAlignment="1">
      <alignment horizontal="left" wrapText="1"/>
    </xf>
    <xf numFmtId="0" fontId="26" fillId="0" borderId="17" xfId="0" applyFont="1" applyBorder="1" applyAlignment="1">
      <alignment horizontal="justify" vertical="center" wrapText="1"/>
    </xf>
    <xf numFmtId="0" fontId="58" fillId="0" borderId="0" xfId="0" applyFont="1" applyFill="1" applyAlignment="1">
      <alignment horizontal="left" wrapText="1"/>
    </xf>
    <xf numFmtId="168" fontId="60" fillId="0" borderId="0" xfId="0" applyNumberFormat="1" applyFont="1" applyFill="1" applyAlignment="1">
      <alignment horizontal="right" vertical="center" readingOrder="1"/>
    </xf>
    <xf numFmtId="168" fontId="60" fillId="0" borderId="0" xfId="7" applyNumberFormat="1" applyFont="1" applyFill="1" applyAlignment="1">
      <alignment horizontal="right" vertical="center" readingOrder="1"/>
    </xf>
    <xf numFmtId="3" fontId="58" fillId="0" borderId="0" xfId="0" applyNumberFormat="1" applyFont="1" applyFill="1" applyAlignment="1">
      <alignment horizontal="right" vertical="center" readingOrder="1"/>
    </xf>
    <xf numFmtId="3" fontId="24" fillId="0" borderId="0" xfId="0" applyNumberFormat="1" applyFont="1" applyAlignment="1">
      <alignment horizontal="right" vertical="center" readingOrder="1"/>
    </xf>
    <xf numFmtId="168" fontId="60" fillId="0" borderId="0" xfId="0" applyNumberFormat="1" applyFont="1" applyBorder="1" applyAlignment="1">
      <alignment horizontal="right" vertical="center" readingOrder="1"/>
    </xf>
    <xf numFmtId="168" fontId="60" fillId="0" borderId="0" xfId="0" applyNumberFormat="1" applyFont="1" applyFill="1" applyBorder="1" applyAlignment="1">
      <alignment horizontal="right" vertical="center" readingOrder="1"/>
    </xf>
    <xf numFmtId="3" fontId="58" fillId="0" borderId="0" xfId="0" applyNumberFormat="1" applyFont="1" applyFill="1" applyAlignment="1">
      <alignment horizontal="right" readingOrder="1"/>
    </xf>
    <xf numFmtId="0" fontId="58" fillId="0" borderId="0" xfId="0" applyFont="1" applyFill="1" applyAlignment="1">
      <alignment wrapText="1"/>
    </xf>
    <xf numFmtId="0" fontId="24" fillId="0" borderId="0" xfId="0" applyFont="1" applyFill="1" applyAlignment="1">
      <alignment horizontal="left" wrapText="1" readingOrder="1"/>
    </xf>
    <xf numFmtId="0" fontId="58" fillId="0" borderId="17" xfId="0" applyFont="1" applyFill="1" applyBorder="1" applyAlignment="1">
      <alignment horizontal="left" vertical="top" wrapText="1" indent="2" readingOrder="1"/>
    </xf>
    <xf numFmtId="0" fontId="58" fillId="0" borderId="0" xfId="0" applyFont="1" applyFill="1" applyAlignment="1">
      <alignment horizontal="left" wrapText="1" indent="2" readingOrder="1"/>
    </xf>
    <xf numFmtId="0" fontId="58" fillId="0" borderId="0" xfId="0" applyFont="1" applyFill="1" applyAlignment="1">
      <alignment horizontal="left" wrapText="1" indent="2"/>
    </xf>
    <xf numFmtId="0" fontId="24" fillId="3" borderId="0" xfId="0" applyFont="1" applyFill="1" applyAlignment="1">
      <alignment wrapText="1"/>
    </xf>
    <xf numFmtId="3" fontId="24" fillId="3" borderId="0" xfId="0" applyNumberFormat="1" applyFont="1" applyFill="1" applyAlignment="1">
      <alignment horizontal="right" readingOrder="1"/>
    </xf>
    <xf numFmtId="3" fontId="24" fillId="0" borderId="0" xfId="0" applyNumberFormat="1" applyFont="1" applyFill="1" applyAlignment="1">
      <alignment horizontal="right" readingOrder="1"/>
    </xf>
    <xf numFmtId="3" fontId="58" fillId="0" borderId="0" xfId="0" applyNumberFormat="1" applyFont="1" applyFill="1" applyAlignment="1">
      <alignment horizontal="right"/>
    </xf>
    <xf numFmtId="3" fontId="58" fillId="0" borderId="0" xfId="0" applyNumberFormat="1" applyFont="1" applyFill="1" applyAlignment="1">
      <alignment horizontal="right" wrapText="1" readingOrder="1"/>
    </xf>
    <xf numFmtId="3" fontId="25" fillId="3" borderId="0" xfId="0" applyNumberFormat="1" applyFont="1" applyFill="1" applyAlignment="1">
      <alignment horizontal="left" wrapText="1"/>
    </xf>
    <xf numFmtId="3" fontId="24" fillId="3" borderId="0" xfId="0" applyNumberFormat="1" applyFont="1" applyFill="1" applyAlignment="1">
      <alignment horizontal="right" vertical="center" wrapText="1" readingOrder="1"/>
    </xf>
    <xf numFmtId="3" fontId="24" fillId="0" borderId="0" xfId="0" applyNumberFormat="1" applyFont="1" applyFill="1" applyAlignment="1">
      <alignment horizontal="right" vertical="center" wrapText="1" readingOrder="1"/>
    </xf>
    <xf numFmtId="0" fontId="77" fillId="0" borderId="0" xfId="0" applyFont="1" applyFill="1" applyAlignment="1">
      <alignment horizontal="left" vertical="center" wrapText="1" indent="1"/>
    </xf>
    <xf numFmtId="0" fontId="45" fillId="0" borderId="0" xfId="0" applyFont="1" applyFill="1" applyAlignment="1">
      <alignment horizontal="left" wrapText="1"/>
    </xf>
    <xf numFmtId="0" fontId="80" fillId="0" borderId="0" xfId="0" applyFont="1" applyFill="1" applyAlignment="1">
      <alignment horizontal="left" wrapText="1"/>
    </xf>
    <xf numFmtId="0" fontId="45" fillId="3" borderId="0" xfId="0" applyFont="1" applyFill="1" applyAlignment="1">
      <alignment horizontal="left" wrapText="1"/>
    </xf>
    <xf numFmtId="171" fontId="25" fillId="0" borderId="0" xfId="13" applyNumberFormat="1" applyFont="1" applyFill="1" applyAlignment="1">
      <alignment horizontal="right" vertical="center" wrapText="1"/>
    </xf>
    <xf numFmtId="0" fontId="60" fillId="0" borderId="17" xfId="0" applyFont="1" applyBorder="1" applyAlignment="1">
      <alignment horizontal="justify" vertical="center" wrapText="1" readingOrder="1"/>
    </xf>
    <xf numFmtId="4" fontId="71" fillId="0" borderId="0" xfId="3" applyNumberFormat="1" applyFont="1" applyFill="1" applyAlignment="1">
      <alignment horizontal="right" vertical="center" readingOrder="1"/>
    </xf>
    <xf numFmtId="0" fontId="58" fillId="0" borderId="0" xfId="0" applyFont="1" applyAlignment="1">
      <alignment horizontal="right"/>
    </xf>
    <xf numFmtId="0" fontId="58" fillId="0" borderId="0" xfId="0" applyFont="1"/>
    <xf numFmtId="3" fontId="58" fillId="0" borderId="0" xfId="0" applyNumberFormat="1" applyFont="1"/>
    <xf numFmtId="168" fontId="60" fillId="0" borderId="0" xfId="0" applyNumberFormat="1" applyFont="1" applyAlignment="1">
      <alignment horizontal="right" vertical="center" readingOrder="1"/>
    </xf>
    <xf numFmtId="0" fontId="60" fillId="0" borderId="0" xfId="0" applyFont="1" applyAlignment="1">
      <alignment horizontal="right"/>
    </xf>
    <xf numFmtId="0" fontId="60" fillId="0" borderId="0" xfId="0" applyFont="1"/>
    <xf numFmtId="168" fontId="26" fillId="0" borderId="0" xfId="0" applyNumberFormat="1" applyFont="1" applyAlignment="1">
      <alignment horizontal="right" vertical="center" readingOrder="1"/>
    </xf>
    <xf numFmtId="168" fontId="60" fillId="0" borderId="0" xfId="7" applyNumberFormat="1" applyFont="1" applyAlignment="1">
      <alignment horizontal="right" vertical="center" readingOrder="1"/>
    </xf>
    <xf numFmtId="0" fontId="83" fillId="0" borderId="0" xfId="0" applyFont="1"/>
    <xf numFmtId="9" fontId="60" fillId="0" borderId="0" xfId="0" applyNumberFormat="1" applyFont="1" applyBorder="1" applyAlignment="1">
      <alignment horizontal="right" vertical="center" readingOrder="1"/>
    </xf>
    <xf numFmtId="0" fontId="60" fillId="0" borderId="0" xfId="0" applyFont="1" applyBorder="1" applyAlignment="1">
      <alignment horizontal="right"/>
    </xf>
    <xf numFmtId="0" fontId="58" fillId="0" borderId="0" xfId="0" applyFont="1" applyFill="1"/>
    <xf numFmtId="3" fontId="71" fillId="0" borderId="0" xfId="0" applyNumberFormat="1" applyFont="1" applyFill="1" applyAlignment="1">
      <alignment horizontal="right" readingOrder="1"/>
    </xf>
    <xf numFmtId="1" fontId="58" fillId="0" borderId="0" xfId="0" applyNumberFormat="1" applyFont="1" applyFill="1" applyAlignment="1">
      <alignment horizontal="right"/>
    </xf>
    <xf numFmtId="0" fontId="24" fillId="0" borderId="0" xfId="0" applyFont="1" applyAlignment="1"/>
    <xf numFmtId="0" fontId="24" fillId="0" borderId="0" xfId="0" applyFont="1"/>
    <xf numFmtId="3" fontId="71" fillId="0" borderId="0" xfId="3" applyNumberFormat="1" applyFont="1" applyAlignment="1">
      <alignment horizontal="right" vertical="center" readingOrder="1"/>
    </xf>
    <xf numFmtId="0" fontId="58" fillId="0" borderId="0" xfId="0" applyFont="1" applyAlignment="1"/>
    <xf numFmtId="3" fontId="58" fillId="2" borderId="0" xfId="4" applyNumberFormat="1" applyFont="1" applyFill="1" applyBorder="1"/>
    <xf numFmtId="0" fontId="58" fillId="0" borderId="0" xfId="0" applyFont="1" applyFill="1" applyAlignment="1"/>
    <xf numFmtId="0" fontId="24" fillId="0" borderId="0" xfId="0" applyFont="1" applyFill="1"/>
    <xf numFmtId="3" fontId="24" fillId="3" borderId="0" xfId="3" applyNumberFormat="1" applyFont="1" applyFill="1" applyAlignment="1">
      <alignment horizontal="right"/>
    </xf>
    <xf numFmtId="1" fontId="58" fillId="0" borderId="0" xfId="4" applyNumberFormat="1" applyFont="1"/>
    <xf numFmtId="3" fontId="24" fillId="0" borderId="0" xfId="0" applyNumberFormat="1" applyFont="1" applyFill="1" applyAlignment="1">
      <alignment horizontal="right"/>
    </xf>
    <xf numFmtId="0" fontId="84" fillId="0" borderId="0" xfId="0" applyFont="1" applyFill="1" applyAlignment="1">
      <alignment horizontal="left" wrapText="1"/>
    </xf>
    <xf numFmtId="0" fontId="25" fillId="3" borderId="0" xfId="0" applyFont="1" applyFill="1" applyAlignment="1">
      <alignment horizontal="left" wrapText="1"/>
    </xf>
    <xf numFmtId="11" fontId="58" fillId="0" borderId="0" xfId="0" applyNumberFormat="1" applyFont="1"/>
    <xf numFmtId="171" fontId="25" fillId="0" borderId="0" xfId="13" applyNumberFormat="1" applyFont="1" applyAlignment="1">
      <alignment horizontal="right" vertical="center" wrapText="1"/>
    </xf>
    <xf numFmtId="168" fontId="60" fillId="0" borderId="0" xfId="0" applyNumberFormat="1" applyFont="1" applyAlignment="1">
      <alignment horizontal="right"/>
    </xf>
    <xf numFmtId="168" fontId="60" fillId="0" borderId="0" xfId="0" applyNumberFormat="1" applyFont="1"/>
    <xf numFmtId="168" fontId="58" fillId="0" borderId="0" xfId="0" applyNumberFormat="1" applyFont="1"/>
    <xf numFmtId="0" fontId="60" fillId="0" borderId="17" xfId="0" applyFont="1" applyFill="1" applyBorder="1" applyAlignment="1">
      <alignment horizontal="justify" vertical="center" wrapText="1" readingOrder="1"/>
    </xf>
    <xf numFmtId="168" fontId="60" fillId="0" borderId="0" xfId="0" applyNumberFormat="1" applyFont="1" applyFill="1" applyAlignment="1">
      <alignment horizontal="right"/>
    </xf>
    <xf numFmtId="168" fontId="60" fillId="0" borderId="0" xfId="0" applyNumberFormat="1" applyFont="1" applyFill="1"/>
    <xf numFmtId="4" fontId="71" fillId="0" borderId="0" xfId="3" applyNumberFormat="1" applyFont="1" applyAlignment="1">
      <alignment horizontal="right" vertical="center" readingOrder="1"/>
    </xf>
    <xf numFmtId="4" fontId="58" fillId="0" borderId="0" xfId="0" applyNumberFormat="1" applyFont="1"/>
    <xf numFmtId="0" fontId="21" fillId="7" borderId="9" xfId="0" applyFont="1" applyFill="1" applyBorder="1" applyAlignment="1">
      <alignment horizontal="center" wrapText="1"/>
    </xf>
    <xf numFmtId="166" fontId="27" fillId="0" borderId="0" xfId="0" applyNumberFormat="1" applyFont="1"/>
    <xf numFmtId="0" fontId="27" fillId="0" borderId="0" xfId="0" applyFont="1"/>
    <xf numFmtId="3" fontId="28" fillId="0" borderId="0" xfId="0" applyNumberFormat="1" applyFont="1" applyFill="1" applyAlignment="1">
      <alignment horizontal="left" vertical="center" wrapText="1"/>
    </xf>
    <xf numFmtId="3" fontId="32" fillId="0" borderId="0" xfId="0" applyNumberFormat="1" applyFont="1" applyFill="1" applyAlignment="1">
      <alignment horizontal="right" vertical="center" wrapText="1" readingOrder="1"/>
    </xf>
    <xf numFmtId="3" fontId="34" fillId="0" borderId="0" xfId="0" applyNumberFormat="1" applyFont="1" applyFill="1" applyAlignment="1">
      <alignment horizontal="right" wrapText="1" readingOrder="1"/>
    </xf>
    <xf numFmtId="3" fontId="55" fillId="0" borderId="0" xfId="0" applyNumberFormat="1" applyFont="1" applyFill="1" applyAlignment="1">
      <alignment horizontal="right" wrapText="1" readingOrder="1"/>
    </xf>
    <xf numFmtId="0" fontId="47" fillId="0" borderId="0" xfId="0" applyFont="1" applyAlignment="1">
      <alignment horizontal="left" vertical="top" wrapText="1"/>
    </xf>
    <xf numFmtId="0" fontId="85" fillId="0" borderId="0" xfId="0" applyFont="1" applyAlignment="1">
      <alignment horizontal="center"/>
    </xf>
    <xf numFmtId="0" fontId="32" fillId="0" borderId="0" xfId="0" applyFont="1" applyFill="1" applyAlignment="1">
      <alignment horizontal="left" wrapText="1"/>
    </xf>
    <xf numFmtId="3" fontId="32" fillId="0" borderId="0" xfId="0" applyNumberFormat="1" applyFont="1" applyFill="1" applyAlignment="1">
      <alignment horizontal="right" vertical="center" readingOrder="1"/>
    </xf>
    <xf numFmtId="173" fontId="86" fillId="0" borderId="0" xfId="0" applyNumberFormat="1" applyFont="1" applyFill="1"/>
    <xf numFmtId="0" fontId="85" fillId="0" borderId="0" xfId="0" applyFont="1"/>
    <xf numFmtId="3" fontId="32" fillId="3" borderId="0" xfId="0" applyNumberFormat="1" applyFont="1" applyFill="1" applyAlignment="1">
      <alignment horizontal="right" readingOrder="1"/>
    </xf>
    <xf numFmtId="3" fontId="45" fillId="0" borderId="0" xfId="3" applyNumberFormat="1" applyFont="1" applyFill="1" applyAlignment="1">
      <alignment horizontal="right" vertical="center" readingOrder="1"/>
    </xf>
    <xf numFmtId="3" fontId="43" fillId="0" borderId="0" xfId="3" applyNumberFormat="1" applyFont="1" applyFill="1" applyAlignment="1">
      <alignment horizontal="right" vertical="center" readingOrder="1"/>
    </xf>
    <xf numFmtId="168" fontId="40" fillId="0" borderId="0" xfId="0" applyNumberFormat="1" applyFont="1" applyFill="1" applyAlignment="1">
      <alignment horizontal="right" vertical="center" readingOrder="1"/>
    </xf>
    <xf numFmtId="0" fontId="0" fillId="0" borderId="0" xfId="0" applyFill="1" applyAlignment="1">
      <alignment vertical="center"/>
    </xf>
    <xf numFmtId="0" fontId="0" fillId="0" borderId="0" xfId="0" applyFill="1" applyAlignment="1">
      <alignment horizontal="left" vertical="top"/>
    </xf>
    <xf numFmtId="0" fontId="0" fillId="0" borderId="0" xfId="0" applyFill="1" applyAlignment="1">
      <alignment horizontal="center"/>
    </xf>
    <xf numFmtId="3" fontId="0" fillId="0" borderId="0" xfId="0" applyNumberFormat="1" applyFill="1"/>
    <xf numFmtId="3" fontId="36" fillId="0" borderId="0" xfId="0" applyNumberFormat="1" applyFont="1" applyFill="1"/>
    <xf numFmtId="0" fontId="29" fillId="0" borderId="0" xfId="4" applyFont="1" applyFill="1" applyAlignment="1">
      <alignment horizontal="left"/>
    </xf>
    <xf numFmtId="0" fontId="21" fillId="7" borderId="0" xfId="0" applyFont="1" applyFill="1" applyBorder="1" applyAlignment="1">
      <alignment horizontal="center" vertical="center"/>
    </xf>
    <xf numFmtId="0" fontId="21" fillId="7" borderId="0"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47" fillId="0" borderId="0" xfId="0" applyFont="1" applyAlignment="1">
      <alignment horizontal="left" vertical="top" wrapText="1"/>
    </xf>
    <xf numFmtId="0" fontId="21" fillId="7" borderId="9" xfId="0" applyFont="1" applyFill="1" applyBorder="1" applyAlignment="1">
      <alignment horizontal="center" vertical="center"/>
    </xf>
    <xf numFmtId="0" fontId="47" fillId="0" borderId="0" xfId="0" applyFont="1" applyAlignment="1">
      <alignment horizontal="left" vertical="top" wrapText="1" readingOrder="1"/>
    </xf>
    <xf numFmtId="0" fontId="21" fillId="7" borderId="11" xfId="0" applyFont="1" applyFill="1" applyBorder="1" applyAlignment="1">
      <alignment horizontal="center" vertical="center"/>
    </xf>
    <xf numFmtId="0" fontId="21" fillId="7" borderId="14" xfId="0" applyFont="1" applyFill="1" applyBorder="1" applyAlignment="1">
      <alignment horizontal="center" vertical="center"/>
    </xf>
    <xf numFmtId="0" fontId="21" fillId="7" borderId="15" xfId="0" applyFont="1" applyFill="1" applyBorder="1" applyAlignment="1">
      <alignment horizontal="center" vertical="center"/>
    </xf>
    <xf numFmtId="0" fontId="21" fillId="7" borderId="13" xfId="0" applyFont="1" applyFill="1" applyBorder="1" applyAlignment="1">
      <alignment horizontal="center" vertical="center"/>
    </xf>
    <xf numFmtId="0" fontId="69" fillId="0" borderId="0" xfId="0" applyFont="1" applyFill="1" applyAlignment="1">
      <alignment horizontal="left" vertical="center" wrapText="1" readingOrder="1"/>
    </xf>
    <xf numFmtId="0" fontId="21" fillId="7" borderId="12" xfId="0" applyFont="1" applyFill="1" applyBorder="1" applyAlignment="1">
      <alignment horizontal="center" vertical="center"/>
    </xf>
    <xf numFmtId="0" fontId="70" fillId="5" borderId="0" xfId="0" applyFont="1" applyFill="1" applyAlignment="1">
      <alignment horizontal="center" wrapText="1"/>
    </xf>
    <xf numFmtId="0" fontId="70" fillId="5" borderId="0" xfId="0" applyFont="1" applyFill="1" applyAlignment="1">
      <alignment horizontal="center"/>
    </xf>
    <xf numFmtId="0" fontId="56" fillId="0" borderId="0" xfId="0" applyFont="1" applyFill="1" applyAlignment="1">
      <alignment horizontal="left" wrapText="1" readingOrder="1"/>
    </xf>
    <xf numFmtId="0" fontId="21" fillId="7" borderId="11"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15" xfId="0" applyFont="1" applyFill="1" applyBorder="1" applyAlignment="1">
      <alignment horizontal="center" vertical="center" wrapText="1"/>
    </xf>
    <xf numFmtId="0" fontId="10" fillId="0" borderId="0" xfId="0" applyFont="1" applyAlignment="1">
      <alignment horizontal="left" vertical="center" wrapText="1"/>
    </xf>
    <xf numFmtId="0" fontId="54" fillId="0" borderId="0" xfId="0" applyFont="1" applyAlignment="1">
      <alignment horizontal="left" vertical="center" wrapText="1"/>
    </xf>
    <xf numFmtId="0" fontId="21" fillId="7" borderId="12" xfId="0" applyFont="1" applyFill="1" applyBorder="1" applyAlignment="1">
      <alignment horizontal="center" vertical="center" wrapText="1"/>
    </xf>
    <xf numFmtId="0" fontId="60" fillId="0" borderId="0" xfId="0" applyFont="1" applyAlignment="1">
      <alignment horizontal="left" vertical="center" wrapText="1"/>
    </xf>
    <xf numFmtId="0" fontId="47" fillId="0" borderId="0" xfId="0" applyFont="1" applyFill="1" applyAlignment="1">
      <alignment horizontal="left" vertical="top" wrapText="1" readingOrder="1"/>
    </xf>
    <xf numFmtId="0" fontId="52" fillId="0" borderId="0" xfId="0" applyFont="1" applyAlignment="1">
      <alignment horizontal="left" wrapText="1"/>
    </xf>
    <xf numFmtId="0" fontId="56" fillId="0" borderId="0" xfId="0" applyFont="1" applyFill="1" applyAlignment="1">
      <alignment horizontal="left" vertical="top" wrapText="1" readingOrder="1"/>
    </xf>
    <xf numFmtId="0" fontId="22" fillId="0" borderId="0" xfId="2" applyFont="1" applyFill="1" applyAlignment="1" applyProtection="1">
      <alignment horizontal="left" vertical="center" wrapText="1"/>
    </xf>
    <xf numFmtId="0" fontId="75" fillId="0" borderId="0" xfId="2" applyFont="1" applyFill="1" applyAlignment="1" applyProtection="1">
      <alignment horizontal="left" vertical="center" wrapText="1"/>
    </xf>
  </cellXfs>
  <cellStyles count="18">
    <cellStyle name="Comma" xfId="13" builtinId="3"/>
    <cellStyle name="Comma 2" xfId="1" xr:uid="{00000000-0005-0000-0000-000001000000}"/>
    <cellStyle name="Hyperlink" xfId="2" builtinId="8"/>
    <cellStyle name="Normal" xfId="0" builtinId="0"/>
    <cellStyle name="Normal 12 2" xfId="3" xr:uid="{00000000-0005-0000-0000-000004000000}"/>
    <cellStyle name="Normal 2" xfId="4" xr:uid="{00000000-0005-0000-0000-000005000000}"/>
    <cellStyle name="Normal 2 2" xfId="9" xr:uid="{00000000-0005-0000-0000-000006000000}"/>
    <cellStyle name="Normal 2 3" xfId="15" xr:uid="{00000000-0005-0000-0000-000001000000}"/>
    <cellStyle name="Normal 2 4" xfId="17" xr:uid="{0AD4EE79-A15D-4A15-8ED0-76C72CE19296}"/>
    <cellStyle name="Normal 3" xfId="5" xr:uid="{00000000-0005-0000-0000-000007000000}"/>
    <cellStyle name="Normal 3 2" xfId="10" xr:uid="{00000000-0005-0000-0000-000008000000}"/>
    <cellStyle name="Normal 4" xfId="6" xr:uid="{00000000-0005-0000-0000-000009000000}"/>
    <cellStyle name="Normal 4 2" xfId="11" xr:uid="{00000000-0005-0000-0000-00000A000000}"/>
    <cellStyle name="Normal 5" xfId="12" xr:uid="{00000000-0005-0000-0000-00000B000000}"/>
    <cellStyle name="Normal 6" xfId="8" xr:uid="{00000000-0005-0000-0000-00000C000000}"/>
    <cellStyle name="Normal 6 2" xfId="16" xr:uid="{00000000-0005-0000-0000-000005000000}"/>
    <cellStyle name="Normal 7" xfId="14" xr:uid="{00000000-0005-0000-0000-00003B000000}"/>
    <cellStyle name="Percent" xfId="7" builtinId="5"/>
  </cellStyles>
  <dxfs count="0"/>
  <tableStyles count="0" defaultTableStyle="TableStyleMedium9" defaultPivotStyle="PivotStyleLight16"/>
  <colors>
    <mruColors>
      <color rgb="FF002855"/>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63500</xdr:colOff>
      <xdr:row>31</xdr:row>
      <xdr:rowOff>90418</xdr:rowOff>
    </xdr:from>
    <xdr:to>
      <xdr:col>13</xdr:col>
      <xdr:colOff>2209866</xdr:colOff>
      <xdr:row>36</xdr:row>
      <xdr:rowOff>151823</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754063" y="5995918"/>
          <a:ext cx="7718491" cy="1013905"/>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tr-TR" sz="2500" b="1">
            <a:solidFill>
              <a:srgbClr val="002855"/>
            </a:solidFill>
            <a:latin typeface="Calibri" pitchFamily="34" charset="0"/>
          </a:endParaRPr>
        </a:p>
        <a:p>
          <a:pPr marL="342900" indent="-342900" algn="ctr">
            <a:lnSpc>
              <a:spcPts val="1400"/>
            </a:lnSpc>
            <a:spcBef>
              <a:spcPts val="200"/>
            </a:spcBef>
            <a:spcAft>
              <a:spcPts val="200"/>
            </a:spcAft>
          </a:pPr>
          <a:endParaRPr lang="tr-TR" sz="2500" b="1">
            <a:solidFill>
              <a:srgbClr val="002855"/>
            </a:solidFill>
            <a:latin typeface="Calibri" pitchFamily="34" charset="0"/>
          </a:endParaRPr>
        </a:p>
        <a:p>
          <a:pPr marL="342900" indent="-342900" algn="ctr">
            <a:lnSpc>
              <a:spcPts val="1400"/>
            </a:lnSpc>
            <a:spcBef>
              <a:spcPts val="200"/>
            </a:spcBef>
            <a:spcAft>
              <a:spcPts val="200"/>
            </a:spcAft>
          </a:pPr>
          <a:r>
            <a:rPr lang="en-US" sz="2500" b="1">
              <a:solidFill>
                <a:srgbClr val="002855"/>
              </a:solidFill>
              <a:latin typeface="Calibri" pitchFamily="34" charset="0"/>
            </a:rPr>
            <a:t>Türk Telekom</a:t>
          </a:r>
          <a:r>
            <a:rPr lang="tr-TR" sz="2500" b="1">
              <a:solidFill>
                <a:srgbClr val="002855"/>
              </a:solidFill>
              <a:latin typeface="Calibri" pitchFamily="34" charset="0"/>
            </a:rPr>
            <a:t> Yatırımcı</a:t>
          </a:r>
          <a:r>
            <a:rPr lang="tr-TR" sz="2500" b="1" baseline="0">
              <a:solidFill>
                <a:srgbClr val="002855"/>
              </a:solidFill>
              <a:latin typeface="Calibri" pitchFamily="34" charset="0"/>
            </a:rPr>
            <a:t> İlişkileri</a:t>
          </a:r>
          <a:endParaRPr lang="en-US" sz="2500">
            <a:solidFill>
              <a:srgbClr val="002855"/>
            </a:solidFill>
            <a:latin typeface="Calibri" pitchFamily="34" charset="0"/>
          </a:endParaRPr>
        </a:p>
      </xdr:txBody>
    </xdr:sp>
    <xdr:clientData/>
  </xdr:twoCellAnchor>
  <xdr:twoCellAnchor>
    <xdr:from>
      <xdr:col>5</xdr:col>
      <xdr:colOff>114301</xdr:colOff>
      <xdr:row>18</xdr:row>
      <xdr:rowOff>82392</xdr:rowOff>
    </xdr:from>
    <xdr:to>
      <xdr:col>13</xdr:col>
      <xdr:colOff>1548797</xdr:colOff>
      <xdr:row>27</xdr:row>
      <xdr:rowOff>97764</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1428751" y="3519012"/>
          <a:ext cx="6286500" cy="1757838"/>
        </a:xfrm>
        <a:prstGeom prst="rect">
          <a:avLst/>
        </a:prstGeom>
        <a:ln w="3175">
          <a:noFill/>
        </a:ln>
      </xdr:spPr>
      <xdr:style>
        <a:lnRef idx="2">
          <a:schemeClr val="accent3"/>
        </a:lnRef>
        <a:fillRef idx="1">
          <a:schemeClr val="lt1"/>
        </a:fillRef>
        <a:effectRef idx="0">
          <a:schemeClr val="accent3"/>
        </a:effectRef>
        <a:fontRef idx="minor">
          <a:schemeClr val="dk1"/>
        </a:fontRef>
      </xdr:style>
      <xdr:txBody>
        <a:bodyPr wrap="square">
          <a:noAutofit/>
        </a:bodyPr>
        <a:lstStyle>
          <a:defPPr>
            <a:defRPr lang="tr-TR"/>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marL="342900" indent="-342900" algn="ctr">
            <a:lnSpc>
              <a:spcPts val="1400"/>
            </a:lnSpc>
            <a:spcBef>
              <a:spcPts val="200"/>
            </a:spcBef>
            <a:spcAft>
              <a:spcPts val="200"/>
            </a:spcAft>
          </a:pPr>
          <a:endParaRPr lang="en-US" sz="3400" b="1">
            <a:solidFill>
              <a:srgbClr val="002855"/>
            </a:solidFill>
            <a:latin typeface="Calibri" pitchFamily="34" charset="0"/>
          </a:endParaRPr>
        </a:p>
        <a:p>
          <a:pPr marL="342900" indent="-342900" algn="ctr">
            <a:lnSpc>
              <a:spcPts val="1400"/>
            </a:lnSpc>
            <a:spcBef>
              <a:spcPts val="200"/>
            </a:spcBef>
            <a:spcAft>
              <a:spcPts val="200"/>
            </a:spcAft>
          </a:pPr>
          <a:endParaRPr lang="en-US" sz="3400" b="1">
            <a:solidFill>
              <a:srgbClr val="002855"/>
            </a:solidFill>
            <a:latin typeface="Calibri" pitchFamily="34" charset="0"/>
          </a:endParaRPr>
        </a:p>
        <a:p>
          <a:pPr marL="342900" indent="-342900" algn="ctr">
            <a:lnSpc>
              <a:spcPts val="1400"/>
            </a:lnSpc>
            <a:spcBef>
              <a:spcPts val="200"/>
            </a:spcBef>
            <a:spcAft>
              <a:spcPts val="200"/>
            </a:spcAft>
          </a:pPr>
          <a:endParaRPr lang="tr-TR" sz="3400" b="1">
            <a:solidFill>
              <a:srgbClr val="002855"/>
            </a:solidFill>
            <a:latin typeface="Calibri" pitchFamily="34" charset="0"/>
          </a:endParaRPr>
        </a:p>
        <a:p>
          <a:pPr marL="342900" indent="-342900" algn="ctr">
            <a:lnSpc>
              <a:spcPts val="1400"/>
            </a:lnSpc>
            <a:spcBef>
              <a:spcPts val="200"/>
            </a:spcBef>
            <a:spcAft>
              <a:spcPts val="200"/>
            </a:spcAft>
          </a:pPr>
          <a:r>
            <a:rPr lang="tr-TR" sz="3400" b="1">
              <a:solidFill>
                <a:srgbClr val="002855"/>
              </a:solidFill>
              <a:latin typeface="Calibri" pitchFamily="34" charset="0"/>
            </a:rPr>
            <a:t>Özet</a:t>
          </a:r>
        </a:p>
        <a:p>
          <a:pPr marL="342900" indent="-342900" algn="ctr">
            <a:lnSpc>
              <a:spcPts val="1400"/>
            </a:lnSpc>
            <a:spcBef>
              <a:spcPts val="200"/>
            </a:spcBef>
            <a:spcAft>
              <a:spcPts val="200"/>
            </a:spcAft>
          </a:pPr>
          <a:r>
            <a:rPr lang="tr-TR" sz="3400" b="1" baseline="0">
              <a:solidFill>
                <a:srgbClr val="002855"/>
              </a:solidFill>
              <a:latin typeface="Calibri" pitchFamily="34" charset="0"/>
            </a:rPr>
            <a:t> </a:t>
          </a:r>
        </a:p>
        <a:p>
          <a:pPr marL="342900" indent="-342900" algn="ctr">
            <a:lnSpc>
              <a:spcPts val="1400"/>
            </a:lnSpc>
            <a:spcBef>
              <a:spcPts val="200"/>
            </a:spcBef>
            <a:spcAft>
              <a:spcPts val="200"/>
            </a:spcAft>
          </a:pPr>
          <a:r>
            <a:rPr lang="tr-TR" sz="3400" b="1">
              <a:solidFill>
                <a:srgbClr val="002855"/>
              </a:solidFill>
              <a:latin typeface="Calibri" pitchFamily="34" charset="0"/>
            </a:rPr>
            <a:t>F</a:t>
          </a:r>
          <a:r>
            <a:rPr lang="en-US" sz="3400" b="1">
              <a:solidFill>
                <a:srgbClr val="002855"/>
              </a:solidFill>
              <a:latin typeface="Calibri" pitchFamily="34" charset="0"/>
            </a:rPr>
            <a:t>inan</a:t>
          </a:r>
          <a:r>
            <a:rPr lang="tr-TR" sz="3400" b="1">
              <a:solidFill>
                <a:srgbClr val="002855"/>
              </a:solidFill>
              <a:latin typeface="Calibri" pitchFamily="34" charset="0"/>
            </a:rPr>
            <a:t>s</a:t>
          </a:r>
          <a:r>
            <a:rPr lang="en-US" sz="3400" b="1">
              <a:solidFill>
                <a:srgbClr val="002855"/>
              </a:solidFill>
              <a:latin typeface="Calibri" pitchFamily="34" charset="0"/>
            </a:rPr>
            <a:t>al &amp; Opera</a:t>
          </a:r>
          <a:r>
            <a:rPr lang="tr-TR" sz="3400" b="1">
              <a:solidFill>
                <a:srgbClr val="002855"/>
              </a:solidFill>
              <a:latin typeface="Calibri" pitchFamily="34" charset="0"/>
            </a:rPr>
            <a:t>syonel Veriler</a:t>
          </a:r>
          <a:endParaRPr lang="en-US" sz="3400">
            <a:solidFill>
              <a:srgbClr val="002855"/>
            </a:solidFill>
            <a:latin typeface="Calibri" pitchFamily="34" charset="0"/>
          </a:endParaRPr>
        </a:p>
      </xdr:txBody>
    </xdr:sp>
    <xdr:clientData/>
  </xdr:twoCellAnchor>
  <xdr:twoCellAnchor>
    <xdr:from>
      <xdr:col>5</xdr:col>
      <xdr:colOff>42430</xdr:colOff>
      <xdr:row>35</xdr:row>
      <xdr:rowOff>87041</xdr:rowOff>
    </xdr:from>
    <xdr:to>
      <xdr:col>13</xdr:col>
      <xdr:colOff>1347579</xdr:colOff>
      <xdr:row>42</xdr:row>
      <xdr:rowOff>76223</xdr:rowOff>
    </xdr:to>
    <xdr:sp macro="" textlink="">
      <xdr:nvSpPr>
        <xdr:cNvPr id="9" name="6 Dikdörtgen">
          <a:extLst>
            <a:ext uri="{FF2B5EF4-FFF2-40B4-BE49-F238E27FC236}">
              <a16:creationId xmlns:a16="http://schemas.microsoft.com/office/drawing/2014/main" id="{00000000-0008-0000-0000-000009000000}"/>
            </a:ext>
          </a:extLst>
        </xdr:cNvPr>
        <xdr:cNvSpPr/>
      </xdr:nvSpPr>
      <xdr:spPr>
        <a:xfrm>
          <a:off x="1366405" y="6774861"/>
          <a:ext cx="6140933" cy="1321389"/>
        </a:xfrm>
        <a:prstGeom prst="rect">
          <a:avLst/>
        </a:prstGeom>
        <a:solidFill>
          <a:sysClr val="window" lastClr="FFFFFF"/>
        </a:solidFill>
      </xdr:spPr>
      <xdr:txBody>
        <a:bodyPr wrap="square">
          <a:noAutofit/>
        </a:bodyPr>
        <a:lstStyle>
          <a:defPPr>
            <a:defRPr lang="tr-TR"/>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342900" indent="-342900" algn="ctr">
            <a:lnSpc>
              <a:spcPts val="2800"/>
            </a:lnSpc>
            <a:spcBef>
              <a:spcPts val="200"/>
            </a:spcBef>
            <a:spcAft>
              <a:spcPts val="200"/>
            </a:spcAft>
          </a:pPr>
          <a:r>
            <a:rPr lang="en-US" sz="2500" b="1" u="sng">
              <a:solidFill>
                <a:srgbClr val="002855"/>
              </a:solidFill>
              <a:latin typeface="Calibri" pitchFamily="34" charset="0"/>
            </a:rPr>
            <a:t>i</a:t>
          </a:r>
          <a:r>
            <a:rPr lang="tr-TR" sz="2500" b="1" u="sng">
              <a:solidFill>
                <a:srgbClr val="002855"/>
              </a:solidFill>
              <a:latin typeface="Calibri" pitchFamily="34" charset="0"/>
            </a:rPr>
            <a:t>nvestorrelations</a:t>
          </a:r>
          <a:r>
            <a:rPr lang="en-US" sz="2500" b="1" u="sng">
              <a:solidFill>
                <a:srgbClr val="002855"/>
              </a:solidFill>
              <a:latin typeface="Calibri" pitchFamily="34" charset="0"/>
            </a:rPr>
            <a:t>@turktelekom.com.tr</a:t>
          </a:r>
          <a:endParaRPr lang="tr-TR" sz="2500" b="1" u="sng">
            <a:solidFill>
              <a:srgbClr val="002855"/>
            </a:solidFill>
            <a:latin typeface="Calibri" pitchFamily="34" charset="0"/>
          </a:endParaRPr>
        </a:p>
        <a:p>
          <a:pPr marL="342900" indent="-342900" algn="ctr">
            <a:lnSpc>
              <a:spcPts val="2800"/>
            </a:lnSpc>
            <a:spcBef>
              <a:spcPts val="200"/>
            </a:spcBef>
            <a:spcAft>
              <a:spcPts val="200"/>
            </a:spcAft>
          </a:pPr>
          <a:r>
            <a:rPr lang="en-US" sz="2500" b="1" u="sng" kern="1200">
              <a:solidFill>
                <a:srgbClr val="002855"/>
              </a:solidFill>
              <a:latin typeface="Calibri" pitchFamily="34" charset="0"/>
              <a:ea typeface="+mn-ea"/>
              <a:cs typeface="+mn-cs"/>
            </a:rPr>
            <a:t>www.t</a:t>
          </a:r>
          <a:r>
            <a:rPr lang="tr-TR" sz="2500" b="1" u="sng" kern="1200">
              <a:solidFill>
                <a:srgbClr val="002855"/>
              </a:solidFill>
              <a:latin typeface="Calibri" pitchFamily="34" charset="0"/>
              <a:ea typeface="+mn-ea"/>
              <a:cs typeface="+mn-cs"/>
            </a:rPr>
            <a:t>tyatirimciiliskileri</a:t>
          </a:r>
          <a:r>
            <a:rPr lang="en-US" sz="2500" b="1" u="sng" kern="1200">
              <a:solidFill>
                <a:srgbClr val="002855"/>
              </a:solidFill>
              <a:latin typeface="Calibri" pitchFamily="34" charset="0"/>
              <a:ea typeface="+mn-ea"/>
              <a:cs typeface="+mn-cs"/>
            </a:rPr>
            <a:t>.com.tr </a:t>
          </a:r>
          <a:endParaRPr lang="tr-TR" sz="2500" b="1" u="sng" kern="1200">
            <a:solidFill>
              <a:srgbClr val="002855"/>
            </a:solidFill>
            <a:latin typeface="Calibri" pitchFamily="34" charset="0"/>
            <a:ea typeface="+mn-ea"/>
            <a:cs typeface="+mn-cs"/>
          </a:endParaRPr>
        </a:p>
        <a:p>
          <a:pPr marL="342900" indent="-342900" algn="ctr">
            <a:lnSpc>
              <a:spcPts val="2800"/>
            </a:lnSpc>
            <a:spcBef>
              <a:spcPts val="200"/>
            </a:spcBef>
            <a:spcAft>
              <a:spcPts val="200"/>
            </a:spcAft>
          </a:pPr>
          <a:r>
            <a:rPr lang="en-US" sz="2500" b="1">
              <a:solidFill>
                <a:srgbClr val="002855"/>
              </a:solidFill>
              <a:latin typeface="Calibri" pitchFamily="34" charset="0"/>
            </a:rPr>
            <a:t>+90 (212) 30</a:t>
          </a:r>
          <a:r>
            <a:rPr lang="tr-TR" sz="2500" b="1">
              <a:solidFill>
                <a:srgbClr val="002855"/>
              </a:solidFill>
              <a:latin typeface="Calibri" pitchFamily="34" charset="0"/>
            </a:rPr>
            <a:t>9</a:t>
          </a:r>
          <a:r>
            <a:rPr lang="en-US" sz="2500" b="1">
              <a:solidFill>
                <a:srgbClr val="002855"/>
              </a:solidFill>
              <a:latin typeface="Calibri" pitchFamily="34" charset="0"/>
            </a:rPr>
            <a:t> </a:t>
          </a:r>
          <a:r>
            <a:rPr lang="tr-TR" sz="2500" b="1">
              <a:solidFill>
                <a:srgbClr val="002855"/>
              </a:solidFill>
              <a:latin typeface="Calibri" pitchFamily="34" charset="0"/>
            </a:rPr>
            <a:t>96</a:t>
          </a:r>
          <a:r>
            <a:rPr lang="tr-TR" sz="2500" b="1" baseline="0">
              <a:solidFill>
                <a:srgbClr val="002855"/>
              </a:solidFill>
              <a:latin typeface="Calibri" pitchFamily="34" charset="0"/>
            </a:rPr>
            <a:t> 30</a:t>
          </a:r>
        </a:p>
        <a:p>
          <a:pPr marL="342900" indent="-342900" algn="ctr">
            <a:lnSpc>
              <a:spcPts val="1700"/>
            </a:lnSpc>
            <a:spcBef>
              <a:spcPts val="200"/>
            </a:spcBef>
            <a:spcAft>
              <a:spcPts val="200"/>
            </a:spcAft>
          </a:pPr>
          <a:endParaRPr lang="en-US" sz="2500">
            <a:solidFill>
              <a:srgbClr val="002855"/>
            </a:solidFill>
          </a:endParaRPr>
        </a:p>
      </xdr:txBody>
    </xdr:sp>
    <xdr:clientData/>
  </xdr:twoCellAnchor>
  <xdr:twoCellAnchor>
    <xdr:from>
      <xdr:col>5</xdr:col>
      <xdr:colOff>412432</xdr:colOff>
      <xdr:row>44</xdr:row>
      <xdr:rowOff>171133</xdr:rowOff>
    </xdr:from>
    <xdr:to>
      <xdr:col>13</xdr:col>
      <xdr:colOff>1089927</xdr:colOff>
      <xdr:row>49</xdr:row>
      <xdr:rowOff>120010</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9596437" y="9001126"/>
          <a:ext cx="5605463" cy="900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tr-TR" sz="1100">
              <a:solidFill>
                <a:srgbClr val="002855"/>
              </a:solidFill>
              <a:latin typeface="+mn-lt"/>
              <a:ea typeface="+mn-ea"/>
              <a:cs typeface="+mn-cs"/>
            </a:rPr>
            <a:t>Uyarı:  Buradaki bilgiler</a:t>
          </a:r>
          <a:r>
            <a:rPr lang="tr-TR" sz="1100" baseline="0">
              <a:solidFill>
                <a:srgbClr val="002855"/>
              </a:solidFill>
              <a:latin typeface="+mn-lt"/>
              <a:ea typeface="+mn-ea"/>
              <a:cs typeface="+mn-cs"/>
            </a:rPr>
            <a:t> Şirket verilerinin uygun bir derlemesidir. </a:t>
          </a:r>
          <a:r>
            <a:rPr lang="tr-TR" sz="1100">
              <a:solidFill>
                <a:srgbClr val="002855"/>
              </a:solidFill>
              <a:latin typeface="+mn-lt"/>
              <a:ea typeface="+mn-ea"/>
              <a:cs typeface="+mn-cs"/>
            </a:rPr>
            <a:t>Türk Telekom buradaki bilgilerin doğruluğu</a:t>
          </a:r>
          <a:r>
            <a:rPr lang="tr-TR" sz="1100" baseline="0">
              <a:solidFill>
                <a:srgbClr val="002855"/>
              </a:solidFill>
              <a:latin typeface="+mn-lt"/>
              <a:ea typeface="+mn-ea"/>
              <a:cs typeface="+mn-cs"/>
            </a:rPr>
            <a:t>nu sağlamak için  gerekli özeni göstermiş olup  bu bilgilerin kullanımından kaynaklanan herhangi bir kayıptan veya yükümlüklükten dolayı sorumlu tutulamaz.  Bu belgenin websitemizdeki  mali tablolarla beraber kullanılması gerekmektedir.</a:t>
          </a:r>
          <a:endParaRPr lang="tr-TR" sz="1100">
            <a:solidFill>
              <a:srgbClr val="002855"/>
            </a:solidFill>
            <a:latin typeface="+mn-lt"/>
            <a:ea typeface="+mn-ea"/>
            <a:cs typeface="+mn-cs"/>
          </a:endParaRPr>
        </a:p>
        <a:p>
          <a:endParaRPr lang="tr-TR" sz="1100">
            <a:solidFill>
              <a:srgbClr val="002855"/>
            </a:solidFill>
          </a:endParaRPr>
        </a:p>
      </xdr:txBody>
    </xdr:sp>
    <xdr:clientData/>
  </xdr:twoCellAnchor>
  <xdr:twoCellAnchor editAs="oneCell">
    <xdr:from>
      <xdr:col>4</xdr:col>
      <xdr:colOff>281420</xdr:colOff>
      <xdr:row>6</xdr:row>
      <xdr:rowOff>86592</xdr:rowOff>
    </xdr:from>
    <xdr:to>
      <xdr:col>13</xdr:col>
      <xdr:colOff>1930954</xdr:colOff>
      <xdr:row>19</xdr:row>
      <xdr:rowOff>20475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74147" y="1255569"/>
          <a:ext cx="7104762" cy="24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9536/Desktop/Q4'23/Summary%20Financial%20Operational%20Information_Q4'23_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ubscriber Data"/>
      <sheetName val="ARPU (Historic)"/>
      <sheetName val="Financial Data (Historic)"/>
      <sheetName val="Financial &amp; Opr. Data (wTAS 29)"/>
      <sheetName val="Debt&amp;Cash&amp;Hedge Information"/>
      <sheetName val="TAS 29 Adoption Reconciliation"/>
      <sheetName val="IFRS 16 Adoption Reconciliation"/>
      <sheetName val="IFRS 15 Adoption Reconciliation"/>
      <sheetName val="Reclassification Explanations"/>
    </sheetNames>
    <sheetDataSet>
      <sheetData sheetId="0"/>
      <sheetData sheetId="1">
        <row r="3">
          <cell r="AP3">
            <v>17.416</v>
          </cell>
        </row>
        <row r="4">
          <cell r="AP4">
            <v>8.4600000000000009</v>
          </cell>
        </row>
        <row r="5">
          <cell r="AP5">
            <v>8.9559999999999995</v>
          </cell>
        </row>
        <row r="7">
          <cell r="AP7">
            <v>15.199</v>
          </cell>
        </row>
        <row r="8">
          <cell r="AP8">
            <v>10.993</v>
          </cell>
        </row>
        <row r="9">
          <cell r="AP9">
            <v>12.872</v>
          </cell>
        </row>
        <row r="10">
          <cell r="AP10">
            <v>4.2850000000000001</v>
          </cell>
        </row>
        <row r="11">
          <cell r="AP11">
            <v>8.5869999999999997</v>
          </cell>
        </row>
        <row r="12">
          <cell r="AP12">
            <v>3.0550000000000002</v>
          </cell>
        </row>
        <row r="13">
          <cell r="AP13">
            <v>1.4790000000000001</v>
          </cell>
        </row>
        <row r="15">
          <cell r="AP15">
            <v>26.23</v>
          </cell>
        </row>
        <row r="16">
          <cell r="AP16">
            <v>18.561</v>
          </cell>
        </row>
        <row r="17">
          <cell r="AP17">
            <v>7.6689999999999996</v>
          </cell>
        </row>
        <row r="18">
          <cell r="AP18">
            <v>448.7</v>
          </cell>
        </row>
      </sheetData>
      <sheetData sheetId="2">
        <row r="3">
          <cell r="AP3">
            <v>44.7</v>
          </cell>
        </row>
        <row r="5">
          <cell r="AP5">
            <v>155.6</v>
          </cell>
        </row>
        <row r="7">
          <cell r="AP7">
            <v>47.6</v>
          </cell>
        </row>
        <row r="9">
          <cell r="AP9">
            <v>119.3</v>
          </cell>
        </row>
        <row r="10">
          <cell r="AP10">
            <v>129</v>
          </cell>
        </row>
        <row r="11">
          <cell r="AP11">
            <v>92.5</v>
          </cell>
        </row>
      </sheetData>
      <sheetData sheetId="3">
        <row r="14">
          <cell r="BB14">
            <v>25708</v>
          </cell>
        </row>
      </sheetData>
      <sheetData sheetId="4">
        <row r="15">
          <cell r="C15">
            <v>49</v>
          </cell>
        </row>
      </sheetData>
      <sheetData sheetId="5">
        <row r="4">
          <cell r="C4">
            <v>11669</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ttyatirimciiliskileri.com.tr/media/rixnowfq/31-12-2023-spk-raporu.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1"/>
  <sheetViews>
    <sheetView showGridLines="0" tabSelected="1" zoomScale="44" zoomScaleNormal="44" workbookViewId="0">
      <selection activeCell="E2" sqref="E2"/>
    </sheetView>
  </sheetViews>
  <sheetFormatPr defaultRowHeight="15" x14ac:dyDescent="0.25"/>
  <cols>
    <col min="1" max="1" width="10.42578125" customWidth="1"/>
    <col min="2" max="3" width="9.140625" hidden="1" customWidth="1"/>
    <col min="4" max="4" width="3.42578125" hidden="1" customWidth="1"/>
    <col min="14" max="14" width="34" customWidth="1"/>
  </cols>
  <sheetData>
    <row r="1" spans="5:14" ht="15.75" thickBot="1" x14ac:dyDescent="0.3"/>
    <row r="2" spans="5:14" x14ac:dyDescent="0.25">
      <c r="E2" s="2"/>
      <c r="F2" s="3"/>
      <c r="G2" s="3"/>
      <c r="H2" s="3"/>
      <c r="I2" s="3"/>
      <c r="J2" s="3"/>
      <c r="K2" s="3"/>
      <c r="L2" s="3"/>
      <c r="M2" s="3"/>
      <c r="N2" s="4"/>
    </row>
    <row r="3" spans="5:14" x14ac:dyDescent="0.25">
      <c r="E3" s="5"/>
      <c r="F3" s="6"/>
      <c r="G3" s="6"/>
      <c r="H3" s="6"/>
      <c r="I3" s="6"/>
      <c r="J3" s="6"/>
      <c r="K3" s="6"/>
      <c r="L3" s="6"/>
      <c r="M3" s="6"/>
      <c r="N3" s="7"/>
    </row>
    <row r="4" spans="5:14" x14ac:dyDescent="0.25">
      <c r="E4" s="5"/>
      <c r="F4" s="6"/>
      <c r="G4" s="6"/>
      <c r="H4" s="6"/>
      <c r="I4" s="6"/>
      <c r="J4" s="6"/>
      <c r="K4" s="6"/>
      <c r="L4" s="6"/>
      <c r="M4" s="6"/>
      <c r="N4" s="7"/>
    </row>
    <row r="5" spans="5:14" x14ac:dyDescent="0.25">
      <c r="E5" s="8"/>
      <c r="F5" s="6"/>
      <c r="G5" s="6"/>
      <c r="H5" s="6"/>
      <c r="I5" s="6"/>
      <c r="J5" s="6"/>
      <c r="K5" s="6"/>
      <c r="L5" s="6"/>
      <c r="M5" s="6"/>
      <c r="N5" s="7"/>
    </row>
    <row r="6" spans="5:14" x14ac:dyDescent="0.25">
      <c r="E6" s="8"/>
      <c r="F6" s="6"/>
      <c r="G6" s="6"/>
      <c r="H6" s="6"/>
      <c r="I6" s="6"/>
      <c r="J6" s="6"/>
      <c r="K6" s="6"/>
      <c r="L6" s="6"/>
      <c r="M6" s="6"/>
      <c r="N6" s="7"/>
    </row>
    <row r="7" spans="5:14" x14ac:dyDescent="0.25">
      <c r="E7" s="5"/>
      <c r="F7" s="6"/>
      <c r="G7" s="6"/>
      <c r="H7" s="6"/>
      <c r="I7" s="6"/>
      <c r="J7" s="6"/>
      <c r="K7" s="6"/>
      <c r="L7" s="6"/>
      <c r="M7" s="6"/>
      <c r="N7" s="7"/>
    </row>
    <row r="8" spans="5:14" x14ac:dyDescent="0.25">
      <c r="E8" s="9"/>
      <c r="F8" s="6"/>
      <c r="G8" s="6"/>
      <c r="H8" s="6"/>
      <c r="I8" s="6"/>
      <c r="J8" s="6"/>
      <c r="K8" s="6"/>
      <c r="L8" s="6"/>
      <c r="M8" s="6"/>
      <c r="N8" s="7"/>
    </row>
    <row r="9" spans="5:14" x14ac:dyDescent="0.25">
      <c r="E9" s="9"/>
      <c r="F9" s="6"/>
      <c r="G9" s="6"/>
      <c r="H9" s="6"/>
      <c r="I9" s="6"/>
      <c r="J9" s="6"/>
      <c r="K9" s="6"/>
      <c r="L9" s="6"/>
      <c r="M9" s="6"/>
      <c r="N9" s="7"/>
    </row>
    <row r="10" spans="5:14" x14ac:dyDescent="0.25">
      <c r="E10" s="8"/>
      <c r="F10" s="6"/>
      <c r="G10" s="6"/>
      <c r="H10" s="6"/>
      <c r="I10" s="6"/>
      <c r="J10" s="6"/>
      <c r="K10" s="6"/>
      <c r="L10" s="6"/>
      <c r="M10" s="6"/>
      <c r="N10" s="7"/>
    </row>
    <row r="11" spans="5:14" x14ac:dyDescent="0.25">
      <c r="E11" s="8"/>
      <c r="F11" s="6"/>
      <c r="G11" s="6"/>
      <c r="H11" s="6"/>
      <c r="I11" s="6"/>
      <c r="J11" s="6"/>
      <c r="K11" s="6"/>
      <c r="L11" s="6"/>
      <c r="M11" s="6"/>
      <c r="N11" s="7"/>
    </row>
    <row r="12" spans="5:14" x14ac:dyDescent="0.25">
      <c r="E12" s="8"/>
      <c r="F12" s="6"/>
      <c r="G12" s="6"/>
      <c r="H12" s="6"/>
      <c r="I12" s="6"/>
      <c r="J12" s="6"/>
      <c r="K12" s="6"/>
      <c r="L12" s="6"/>
      <c r="M12" s="6"/>
      <c r="N12" s="7"/>
    </row>
    <row r="13" spans="5:14" x14ac:dyDescent="0.25">
      <c r="E13" s="8"/>
      <c r="F13" s="6"/>
      <c r="G13" s="6"/>
      <c r="H13" s="6"/>
      <c r="I13" s="6"/>
      <c r="J13" s="6"/>
      <c r="K13" s="6"/>
      <c r="L13" s="6"/>
      <c r="M13" s="6"/>
      <c r="N13" s="7"/>
    </row>
    <row r="14" spans="5:14" x14ac:dyDescent="0.25">
      <c r="E14" s="8"/>
      <c r="F14" s="6"/>
      <c r="G14" s="6"/>
      <c r="H14" s="6"/>
      <c r="I14" s="6"/>
      <c r="J14" s="6"/>
      <c r="K14" s="6"/>
      <c r="L14" s="6"/>
      <c r="M14" s="6"/>
      <c r="N14" s="7"/>
    </row>
    <row r="15" spans="5:14" x14ac:dyDescent="0.25">
      <c r="E15" s="8"/>
      <c r="F15" s="6"/>
      <c r="G15" s="6"/>
      <c r="H15" s="6"/>
      <c r="I15" s="6"/>
      <c r="J15" s="6"/>
      <c r="K15" s="6"/>
      <c r="L15" s="6"/>
      <c r="M15" s="6"/>
      <c r="N15" s="7"/>
    </row>
    <row r="16" spans="5:14" x14ac:dyDescent="0.25">
      <c r="E16" s="8"/>
      <c r="F16" s="6"/>
      <c r="G16" s="6"/>
      <c r="H16" s="6"/>
      <c r="I16" s="6"/>
      <c r="J16" s="6"/>
      <c r="K16" s="6"/>
      <c r="L16" s="6"/>
      <c r="M16" s="6"/>
      <c r="N16" s="7"/>
    </row>
    <row r="17" spans="5:19" x14ac:dyDescent="0.25">
      <c r="E17" s="8"/>
      <c r="F17" s="6"/>
      <c r="G17" s="6"/>
      <c r="H17" s="6"/>
      <c r="I17" s="6"/>
      <c r="J17" s="6"/>
      <c r="K17" s="6"/>
      <c r="L17" s="6"/>
      <c r="M17" s="6"/>
      <c r="N17" s="7"/>
    </row>
    <row r="18" spans="5:19" x14ac:dyDescent="0.25">
      <c r="E18" s="8"/>
      <c r="F18" s="6"/>
      <c r="G18" s="6"/>
      <c r="H18" s="6"/>
      <c r="I18" s="6"/>
      <c r="J18" s="6"/>
      <c r="K18" s="6"/>
      <c r="L18" s="6"/>
      <c r="M18" s="6"/>
      <c r="N18" s="7"/>
    </row>
    <row r="19" spans="5:19" x14ac:dyDescent="0.25">
      <c r="E19" s="8"/>
      <c r="F19" s="6"/>
      <c r="G19" s="6"/>
      <c r="H19" s="6"/>
      <c r="I19" s="6"/>
      <c r="J19" s="6"/>
      <c r="K19" s="6"/>
      <c r="L19" s="6"/>
      <c r="M19" s="6"/>
      <c r="N19" s="7"/>
    </row>
    <row r="20" spans="5:19" x14ac:dyDescent="0.25">
      <c r="E20" s="8"/>
      <c r="F20" s="6"/>
      <c r="G20" s="6"/>
      <c r="H20" s="6"/>
      <c r="I20" s="6"/>
      <c r="J20" s="6"/>
      <c r="K20" s="6"/>
      <c r="L20" s="6"/>
      <c r="M20" s="6"/>
      <c r="N20" s="7"/>
    </row>
    <row r="21" spans="5:19" x14ac:dyDescent="0.25">
      <c r="E21" s="8"/>
      <c r="F21" s="6"/>
      <c r="G21" s="6"/>
      <c r="H21" s="6"/>
      <c r="I21" s="6"/>
      <c r="J21" s="6"/>
      <c r="K21" s="6"/>
      <c r="L21" s="6"/>
      <c r="M21" s="6"/>
      <c r="N21" s="7"/>
    </row>
    <row r="22" spans="5:19" x14ac:dyDescent="0.25">
      <c r="E22" s="8"/>
      <c r="F22" s="6"/>
      <c r="G22" s="6"/>
      <c r="H22" s="6"/>
      <c r="I22" s="6"/>
      <c r="J22" s="6"/>
      <c r="K22" s="6"/>
      <c r="L22" s="6"/>
      <c r="M22" s="6"/>
      <c r="N22" s="7"/>
    </row>
    <row r="23" spans="5:19" x14ac:dyDescent="0.25">
      <c r="E23" s="8"/>
      <c r="F23" s="6"/>
      <c r="G23" s="6"/>
      <c r="H23" s="6"/>
      <c r="I23" s="6"/>
      <c r="J23" s="6"/>
      <c r="K23" s="6"/>
      <c r="L23" s="6"/>
      <c r="M23" s="6"/>
      <c r="N23" s="7"/>
    </row>
    <row r="24" spans="5:19" x14ac:dyDescent="0.25">
      <c r="E24" s="8"/>
      <c r="F24" s="6"/>
      <c r="G24" s="6"/>
      <c r="H24" s="6"/>
      <c r="I24" s="6"/>
      <c r="J24" s="6"/>
      <c r="K24" s="6"/>
      <c r="L24" s="6"/>
      <c r="M24" s="6"/>
      <c r="N24" s="7"/>
    </row>
    <row r="25" spans="5:19" x14ac:dyDescent="0.25">
      <c r="E25" s="8"/>
      <c r="F25" s="6"/>
      <c r="G25" s="6"/>
      <c r="H25" s="6"/>
      <c r="I25" s="6"/>
      <c r="J25" s="6"/>
      <c r="K25" s="6"/>
      <c r="L25" s="6"/>
      <c r="M25" s="6"/>
      <c r="N25" s="7"/>
    </row>
    <row r="26" spans="5:19" x14ac:dyDescent="0.25">
      <c r="E26" s="8"/>
      <c r="F26" s="6"/>
      <c r="G26" s="6"/>
      <c r="H26" s="6"/>
      <c r="I26" s="6"/>
      <c r="J26" s="6"/>
      <c r="K26" s="6"/>
      <c r="L26" s="6"/>
      <c r="M26" s="6"/>
      <c r="N26" s="7"/>
    </row>
    <row r="27" spans="5:19" x14ac:dyDescent="0.25">
      <c r="E27" s="8"/>
      <c r="F27" s="6"/>
      <c r="G27" s="6"/>
      <c r="H27" s="6"/>
      <c r="I27" s="6"/>
      <c r="J27" s="6"/>
      <c r="K27" s="6"/>
      <c r="L27" s="6"/>
      <c r="M27" s="6"/>
      <c r="N27" s="7"/>
    </row>
    <row r="28" spans="5:19" x14ac:dyDescent="0.25">
      <c r="E28" s="8"/>
      <c r="F28" s="6"/>
      <c r="G28" s="6"/>
      <c r="H28" s="6"/>
      <c r="I28" s="6"/>
      <c r="J28" s="6"/>
      <c r="K28" s="6"/>
      <c r="L28" s="6"/>
      <c r="M28" s="6"/>
      <c r="N28" s="7"/>
    </row>
    <row r="29" spans="5:19" x14ac:dyDescent="0.25">
      <c r="E29" s="8"/>
      <c r="F29" s="6"/>
      <c r="G29" s="6"/>
      <c r="H29" s="6"/>
      <c r="I29" s="6"/>
      <c r="J29" s="6"/>
      <c r="K29" s="6"/>
      <c r="L29" s="6"/>
      <c r="M29" s="6"/>
      <c r="N29" s="7"/>
    </row>
    <row r="30" spans="5:19" x14ac:dyDescent="0.25">
      <c r="E30" s="8"/>
      <c r="F30" s="6"/>
      <c r="G30" s="6"/>
      <c r="H30" s="6"/>
      <c r="I30" s="6"/>
      <c r="J30" s="6"/>
      <c r="K30" s="6"/>
      <c r="L30" s="6"/>
      <c r="M30" s="6"/>
      <c r="N30" s="7"/>
    </row>
    <row r="31" spans="5:19" x14ac:dyDescent="0.25">
      <c r="E31" s="8"/>
      <c r="F31" s="6"/>
      <c r="G31" s="6"/>
      <c r="H31" s="6"/>
      <c r="I31" s="6"/>
      <c r="J31" s="6"/>
      <c r="K31" s="6"/>
      <c r="L31" s="6"/>
      <c r="M31" s="6"/>
      <c r="N31" s="7"/>
      <c r="S31" t="s">
        <v>92</v>
      </c>
    </row>
    <row r="32" spans="5:19" x14ac:dyDescent="0.25">
      <c r="E32" s="8"/>
      <c r="F32" s="6"/>
      <c r="G32" s="6"/>
      <c r="H32" s="6"/>
      <c r="I32" s="6"/>
      <c r="J32" s="6"/>
      <c r="K32" s="6"/>
      <c r="L32" s="6"/>
      <c r="M32" s="6"/>
      <c r="N32" s="7"/>
    </row>
    <row r="33" spans="1:14" x14ac:dyDescent="0.25">
      <c r="E33" s="8"/>
      <c r="F33" s="6"/>
      <c r="G33" s="6"/>
      <c r="H33" s="6"/>
      <c r="I33" s="6"/>
      <c r="J33" s="6"/>
      <c r="K33" s="6"/>
      <c r="L33" s="6"/>
      <c r="M33" s="6"/>
      <c r="N33" s="7"/>
    </row>
    <row r="34" spans="1:14" x14ac:dyDescent="0.25">
      <c r="A34" s="1"/>
      <c r="B34" s="1"/>
      <c r="C34" s="1"/>
      <c r="E34" s="10"/>
      <c r="F34" s="11"/>
      <c r="G34" s="11"/>
      <c r="H34" s="11"/>
      <c r="I34" s="11"/>
      <c r="J34" s="11"/>
      <c r="K34" s="11"/>
      <c r="L34" s="11"/>
      <c r="M34" s="11"/>
      <c r="N34" s="7"/>
    </row>
    <row r="35" spans="1:14" x14ac:dyDescent="0.25">
      <c r="E35" s="8"/>
      <c r="F35" s="6"/>
      <c r="G35" s="6"/>
      <c r="H35" s="6"/>
      <c r="I35" s="6"/>
      <c r="J35" s="6"/>
      <c r="K35" s="6"/>
      <c r="L35" s="6"/>
      <c r="M35" s="6"/>
      <c r="N35" s="7"/>
    </row>
    <row r="36" spans="1:14" x14ac:dyDescent="0.25">
      <c r="E36" s="8"/>
      <c r="F36" s="6"/>
      <c r="G36" s="6"/>
      <c r="H36" s="6"/>
      <c r="I36" s="6"/>
      <c r="J36" s="6"/>
      <c r="K36" s="6"/>
      <c r="L36" s="6"/>
      <c r="M36" s="6"/>
      <c r="N36" s="7"/>
    </row>
    <row r="37" spans="1:14" x14ac:dyDescent="0.25">
      <c r="E37" s="8"/>
      <c r="F37" s="6"/>
      <c r="G37" s="6"/>
      <c r="H37" s="6"/>
      <c r="I37" s="6"/>
      <c r="J37" s="6"/>
      <c r="K37" s="6"/>
      <c r="L37" s="6"/>
      <c r="M37" s="6"/>
      <c r="N37" s="7"/>
    </row>
    <row r="38" spans="1:14" x14ac:dyDescent="0.25">
      <c r="E38" s="8"/>
      <c r="F38" s="6"/>
      <c r="G38" s="6"/>
      <c r="H38" s="6"/>
      <c r="I38" s="6"/>
      <c r="J38" s="6"/>
      <c r="K38" s="6"/>
      <c r="L38" s="6"/>
      <c r="M38" s="6"/>
      <c r="N38" s="7"/>
    </row>
    <row r="39" spans="1:14" x14ac:dyDescent="0.25">
      <c r="E39" s="8"/>
      <c r="F39" s="6"/>
      <c r="G39" s="6"/>
      <c r="H39" s="6"/>
      <c r="I39" s="6"/>
      <c r="J39" s="6"/>
      <c r="K39" s="6"/>
      <c r="L39" s="6"/>
      <c r="M39" s="6"/>
      <c r="N39" s="7"/>
    </row>
    <row r="40" spans="1:14" x14ac:dyDescent="0.25">
      <c r="E40" s="8"/>
      <c r="F40" s="6"/>
      <c r="G40" s="6"/>
      <c r="H40" s="6"/>
      <c r="I40" s="6"/>
      <c r="J40" s="6"/>
      <c r="K40" s="6"/>
      <c r="L40" s="6"/>
      <c r="M40" s="6"/>
      <c r="N40" s="7"/>
    </row>
    <row r="41" spans="1:14" x14ac:dyDescent="0.25">
      <c r="E41" s="8"/>
      <c r="F41" s="6"/>
      <c r="G41" s="6"/>
      <c r="H41" s="6"/>
      <c r="I41" s="6"/>
      <c r="J41" s="6"/>
      <c r="K41" s="6"/>
      <c r="L41" s="6"/>
      <c r="M41" s="6"/>
      <c r="N41" s="7"/>
    </row>
    <row r="42" spans="1:14" x14ac:dyDescent="0.25">
      <c r="E42" s="8"/>
      <c r="F42" s="6"/>
      <c r="G42" s="6"/>
      <c r="H42" s="6"/>
      <c r="I42" s="6"/>
      <c r="J42" s="6"/>
      <c r="K42" s="6"/>
      <c r="L42" s="6"/>
      <c r="M42" s="6"/>
      <c r="N42" s="7"/>
    </row>
    <row r="43" spans="1:14" x14ac:dyDescent="0.25">
      <c r="E43" s="8"/>
      <c r="F43" s="6"/>
      <c r="G43" s="6"/>
      <c r="H43" s="6"/>
      <c r="I43" s="6"/>
      <c r="J43" s="6"/>
      <c r="K43" s="6"/>
      <c r="L43" s="6"/>
      <c r="M43" s="6"/>
      <c r="N43" s="7"/>
    </row>
    <row r="44" spans="1:14" x14ac:dyDescent="0.25">
      <c r="E44" s="8"/>
      <c r="F44" s="6"/>
      <c r="G44" s="6"/>
      <c r="H44" s="6"/>
      <c r="I44" s="6"/>
      <c r="J44" s="6"/>
      <c r="K44" s="6"/>
      <c r="L44" s="6"/>
      <c r="M44" s="6"/>
      <c r="N44" s="7"/>
    </row>
    <row r="45" spans="1:14" x14ac:dyDescent="0.25">
      <c r="E45" s="8"/>
      <c r="F45" s="6"/>
      <c r="G45" s="6"/>
      <c r="H45" s="6"/>
      <c r="I45" s="6"/>
      <c r="J45" s="6"/>
      <c r="K45" s="6"/>
      <c r="L45" s="6"/>
      <c r="M45" s="6"/>
      <c r="N45" s="7"/>
    </row>
    <row r="46" spans="1:14" x14ac:dyDescent="0.25">
      <c r="E46" s="8"/>
      <c r="F46" s="6"/>
      <c r="G46" s="6"/>
      <c r="H46" s="6"/>
      <c r="I46" s="6"/>
      <c r="J46" s="6"/>
      <c r="K46" s="6"/>
      <c r="L46" s="6"/>
      <c r="M46" s="6"/>
      <c r="N46" s="7"/>
    </row>
    <row r="47" spans="1:14" x14ac:dyDescent="0.25">
      <c r="E47" s="8"/>
      <c r="F47" s="6"/>
      <c r="G47" s="6"/>
      <c r="H47" s="6"/>
      <c r="I47" s="6"/>
      <c r="J47" s="6"/>
      <c r="K47" s="6"/>
      <c r="L47" s="6"/>
      <c r="M47" s="6"/>
      <c r="N47" s="7"/>
    </row>
    <row r="48" spans="1:14" x14ac:dyDescent="0.25">
      <c r="E48" s="8"/>
      <c r="F48" s="6"/>
      <c r="G48" s="6"/>
      <c r="H48" s="6"/>
      <c r="I48" s="6"/>
      <c r="J48" s="6"/>
      <c r="K48" s="6"/>
      <c r="L48" s="6"/>
      <c r="M48" s="6"/>
      <c r="N48" s="7"/>
    </row>
    <row r="49" spans="5:14" x14ac:dyDescent="0.25">
      <c r="E49" s="8"/>
      <c r="F49" s="6"/>
      <c r="G49" s="6"/>
      <c r="H49" s="6"/>
      <c r="I49" s="6"/>
      <c r="J49" s="6"/>
      <c r="K49" s="6"/>
      <c r="L49" s="6"/>
      <c r="M49" s="6"/>
      <c r="N49" s="7"/>
    </row>
    <row r="50" spans="5:14" x14ac:dyDescent="0.25">
      <c r="E50" s="8"/>
      <c r="F50" s="6"/>
      <c r="G50" s="6"/>
      <c r="H50" s="6"/>
      <c r="I50" s="6"/>
      <c r="J50" s="6"/>
      <c r="K50" s="6"/>
      <c r="L50" s="6"/>
      <c r="M50" s="6"/>
      <c r="N50" s="7"/>
    </row>
    <row r="51" spans="5:14" ht="15.75" thickBot="1" x14ac:dyDescent="0.3">
      <c r="E51" s="12"/>
      <c r="F51" s="13"/>
      <c r="G51" s="13"/>
      <c r="H51" s="13"/>
      <c r="I51" s="13"/>
      <c r="J51" s="13"/>
      <c r="K51" s="13"/>
      <c r="L51" s="13"/>
      <c r="M51" s="13"/>
      <c r="N51" s="14"/>
    </row>
  </sheetData>
  <pageMargins left="0.25" right="0.25" top="0.75" bottom="0.75" header="0.3" footer="0.3"/>
  <pageSetup paperSize="12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C35"/>
  <sheetViews>
    <sheetView showGridLines="0" zoomScale="90" zoomScaleNormal="90" workbookViewId="0">
      <selection activeCell="B2" sqref="B2"/>
    </sheetView>
  </sheetViews>
  <sheetFormatPr defaultRowHeight="15" x14ac:dyDescent="0.25"/>
  <sheetData>
    <row r="2" spans="2:23" s="89" customFormat="1" x14ac:dyDescent="0.25">
      <c r="B2" s="94" t="s">
        <v>193</v>
      </c>
    </row>
    <row r="3" spans="2:23" s="89" customFormat="1" x14ac:dyDescent="0.25">
      <c r="B3" s="94" t="s">
        <v>185</v>
      </c>
    </row>
    <row r="4" spans="2:23" s="89" customFormat="1" x14ac:dyDescent="0.25">
      <c r="B4" s="95" t="s">
        <v>194</v>
      </c>
      <c r="C4" s="95"/>
      <c r="D4" s="95"/>
      <c r="E4" s="95"/>
      <c r="F4" s="95"/>
      <c r="G4" s="95"/>
      <c r="H4" s="95"/>
      <c r="I4" s="95"/>
      <c r="J4" s="95"/>
      <c r="K4" s="95"/>
      <c r="L4" s="95"/>
      <c r="M4" s="95"/>
      <c r="N4" s="95"/>
      <c r="O4" s="95"/>
      <c r="P4" s="95"/>
      <c r="Q4" s="95"/>
      <c r="R4" s="95"/>
      <c r="S4" s="95"/>
      <c r="T4" s="95"/>
      <c r="U4" s="95"/>
      <c r="V4" s="95"/>
      <c r="W4" s="95"/>
    </row>
    <row r="5" spans="2:23" s="89" customFormat="1" x14ac:dyDescent="0.25">
      <c r="B5" s="95"/>
      <c r="C5" s="95"/>
      <c r="D5" s="95"/>
      <c r="E5" s="95"/>
      <c r="F5" s="95"/>
      <c r="G5" s="95"/>
      <c r="H5" s="95"/>
      <c r="I5" s="95"/>
      <c r="J5" s="95"/>
      <c r="K5" s="95"/>
      <c r="L5" s="95"/>
      <c r="M5" s="95"/>
      <c r="N5" s="95"/>
      <c r="O5" s="95"/>
      <c r="P5" s="95"/>
      <c r="Q5" s="95"/>
      <c r="R5" s="95"/>
      <c r="S5" s="95"/>
      <c r="T5" s="95"/>
      <c r="U5" s="95"/>
      <c r="V5" s="95"/>
      <c r="W5" s="95"/>
    </row>
    <row r="6" spans="2:23" s="89" customFormat="1" x14ac:dyDescent="0.25">
      <c r="B6" s="94" t="s">
        <v>186</v>
      </c>
      <c r="C6" s="95"/>
      <c r="D6" s="95"/>
      <c r="E6" s="95"/>
      <c r="F6" s="95"/>
      <c r="G6" s="95"/>
      <c r="H6" s="95"/>
      <c r="I6" s="95"/>
      <c r="J6" s="95"/>
      <c r="K6" s="95"/>
      <c r="L6" s="95"/>
      <c r="M6" s="95"/>
      <c r="N6" s="95"/>
      <c r="O6" s="95"/>
      <c r="P6" s="95"/>
      <c r="Q6" s="95"/>
      <c r="R6" s="95"/>
      <c r="S6" s="95"/>
      <c r="T6" s="95"/>
      <c r="U6" s="95"/>
      <c r="V6" s="95"/>
      <c r="W6" s="95"/>
    </row>
    <row r="7" spans="2:23" s="89" customFormat="1" ht="15" customHeight="1" x14ac:dyDescent="0.25">
      <c r="B7" s="95" t="s">
        <v>251</v>
      </c>
      <c r="C7" s="95"/>
      <c r="D7" s="95"/>
      <c r="E7" s="95"/>
      <c r="F7" s="95"/>
      <c r="G7" s="95"/>
      <c r="H7" s="95"/>
      <c r="I7" s="95"/>
      <c r="J7" s="95"/>
      <c r="K7" s="95"/>
      <c r="L7" s="95"/>
      <c r="M7" s="95"/>
      <c r="N7" s="95"/>
      <c r="O7" s="95"/>
      <c r="P7" s="95"/>
      <c r="Q7" s="95"/>
      <c r="R7" s="95"/>
      <c r="S7" s="95"/>
      <c r="T7" s="95"/>
      <c r="U7" s="95"/>
      <c r="V7" s="95"/>
      <c r="W7" s="95"/>
    </row>
    <row r="8" spans="2:23" s="89" customFormat="1" x14ac:dyDescent="0.25">
      <c r="B8" s="95"/>
      <c r="C8" s="95"/>
      <c r="D8" s="95"/>
      <c r="E8" s="95"/>
      <c r="F8" s="95"/>
      <c r="G8" s="95"/>
      <c r="H8" s="95"/>
      <c r="I8" s="95"/>
      <c r="J8" s="95"/>
      <c r="K8" s="95"/>
      <c r="L8" s="95"/>
      <c r="M8" s="95"/>
      <c r="N8" s="95"/>
      <c r="O8" s="95"/>
      <c r="P8" s="95"/>
      <c r="Q8" s="95"/>
      <c r="R8" s="95"/>
      <c r="S8" s="95"/>
      <c r="T8" s="95"/>
      <c r="U8" s="95"/>
      <c r="V8" s="95"/>
      <c r="W8" s="95"/>
    </row>
    <row r="9" spans="2:23" x14ac:dyDescent="0.25">
      <c r="B9" s="94" t="s">
        <v>88</v>
      </c>
    </row>
    <row r="10" spans="2:23" x14ac:dyDescent="0.25">
      <c r="B10" s="95" t="s">
        <v>82</v>
      </c>
    </row>
    <row r="11" spans="2:23" x14ac:dyDescent="0.25">
      <c r="B11" s="95" t="s">
        <v>83</v>
      </c>
    </row>
    <row r="12" spans="2:23" x14ac:dyDescent="0.25">
      <c r="B12" s="95" t="s">
        <v>84</v>
      </c>
    </row>
    <row r="13" spans="2:23" x14ac:dyDescent="0.25">
      <c r="B13" s="95" t="s">
        <v>85</v>
      </c>
    </row>
    <row r="14" spans="2:23" x14ac:dyDescent="0.25">
      <c r="B14" s="95" t="s">
        <v>86</v>
      </c>
    </row>
    <row r="15" spans="2:23" x14ac:dyDescent="0.25">
      <c r="B15" s="96" t="s">
        <v>77</v>
      </c>
    </row>
    <row r="16" spans="2:23" x14ac:dyDescent="0.25">
      <c r="B16" s="96" t="s">
        <v>78</v>
      </c>
    </row>
    <row r="17" spans="2:29" x14ac:dyDescent="0.25">
      <c r="B17" s="96" t="s">
        <v>79</v>
      </c>
    </row>
    <row r="18" spans="2:29" x14ac:dyDescent="0.25">
      <c r="B18" s="96" t="s">
        <v>80</v>
      </c>
    </row>
    <row r="19" spans="2:29" x14ac:dyDescent="0.25">
      <c r="B19" s="95" t="s">
        <v>81</v>
      </c>
    </row>
    <row r="20" spans="2:29" x14ac:dyDescent="0.25">
      <c r="B20" s="254" t="s">
        <v>252</v>
      </c>
    </row>
    <row r="21" spans="2:29" x14ac:dyDescent="0.25">
      <c r="B21" s="95" t="s">
        <v>87</v>
      </c>
    </row>
    <row r="23" spans="2:29" s="89" customFormat="1" x14ac:dyDescent="0.25">
      <c r="B23" s="94" t="s">
        <v>187</v>
      </c>
    </row>
    <row r="24" spans="2:29" s="89" customFormat="1" x14ac:dyDescent="0.25">
      <c r="B24" s="95" t="s">
        <v>195</v>
      </c>
      <c r="C24" s="95"/>
      <c r="D24" s="95"/>
      <c r="E24" s="95"/>
      <c r="F24" s="95"/>
      <c r="G24" s="95"/>
      <c r="H24" s="95"/>
      <c r="I24" s="95"/>
      <c r="J24" s="95"/>
      <c r="K24" s="95"/>
      <c r="L24" s="95"/>
      <c r="M24" s="95"/>
      <c r="N24" s="95"/>
      <c r="O24" s="95"/>
      <c r="P24" s="95"/>
      <c r="Q24" s="95"/>
      <c r="R24" s="95"/>
      <c r="S24" s="95"/>
      <c r="T24" s="95"/>
      <c r="U24" s="95"/>
      <c r="V24" s="95"/>
      <c r="W24" s="95"/>
    </row>
    <row r="26" spans="2:29" x14ac:dyDescent="0.25">
      <c r="B26" s="94" t="s">
        <v>188</v>
      </c>
    </row>
    <row r="27" spans="2:29" x14ac:dyDescent="0.25">
      <c r="B27" s="95" t="s">
        <v>196</v>
      </c>
      <c r="C27" s="95"/>
      <c r="D27" s="95"/>
      <c r="E27" s="95"/>
      <c r="F27" s="95"/>
      <c r="G27" s="95"/>
      <c r="H27" s="95"/>
      <c r="I27" s="95"/>
      <c r="J27" s="95"/>
      <c r="K27" s="95"/>
      <c r="L27" s="95"/>
      <c r="M27" s="95"/>
      <c r="N27" s="95"/>
      <c r="O27" s="95"/>
      <c r="P27" s="95"/>
      <c r="Q27" s="95"/>
      <c r="R27" s="95"/>
      <c r="S27" s="95"/>
      <c r="T27" s="95"/>
      <c r="U27" s="95"/>
      <c r="V27" s="95"/>
      <c r="W27" s="95"/>
    </row>
    <row r="29" spans="2:29" x14ac:dyDescent="0.25">
      <c r="B29" s="94" t="s">
        <v>189</v>
      </c>
    </row>
    <row r="30" spans="2:29" ht="15" customHeight="1" x14ac:dyDescent="0.25">
      <c r="B30" s="95" t="s">
        <v>190</v>
      </c>
      <c r="C30" s="95"/>
      <c r="D30" s="95"/>
      <c r="E30" s="95"/>
      <c r="F30" s="95"/>
      <c r="G30" s="95"/>
      <c r="H30" s="95"/>
      <c r="I30" s="95"/>
      <c r="J30" s="95"/>
      <c r="K30" s="95"/>
      <c r="L30" s="95"/>
      <c r="M30" s="95"/>
      <c r="N30" s="95"/>
      <c r="O30" s="95"/>
      <c r="P30" s="95"/>
      <c r="Q30" s="95"/>
      <c r="R30" s="95"/>
      <c r="S30" s="95"/>
      <c r="T30" s="95"/>
      <c r="U30" s="95"/>
      <c r="V30" s="95"/>
      <c r="W30" s="95"/>
    </row>
    <row r="32" spans="2:29" x14ac:dyDescent="0.25">
      <c r="B32" s="94" t="s">
        <v>239</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row>
    <row r="33" spans="2:29" ht="89.45" customHeight="1" x14ac:dyDescent="0.25">
      <c r="B33" s="430" t="s">
        <v>240</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row>
    <row r="34" spans="2:29" x14ac:dyDescent="0.25">
      <c r="B34" s="429"/>
      <c r="C34" s="429"/>
      <c r="D34" s="429"/>
      <c r="E34" s="429"/>
      <c r="F34" s="429"/>
      <c r="G34" s="429"/>
      <c r="H34" s="429"/>
      <c r="I34" s="429"/>
      <c r="J34" s="429"/>
      <c r="K34" s="429"/>
      <c r="L34" s="429"/>
      <c r="M34" s="429"/>
      <c r="N34" s="429"/>
      <c r="O34" s="429"/>
      <c r="P34" s="429"/>
      <c r="Q34" s="429"/>
      <c r="R34" s="429"/>
      <c r="S34" s="429"/>
      <c r="T34" s="429"/>
      <c r="U34" s="429"/>
      <c r="V34" s="429"/>
      <c r="W34" s="429"/>
    </row>
    <row r="35" spans="2:29" ht="45.6" customHeight="1" x14ac:dyDescent="0.25">
      <c r="B35" s="431"/>
      <c r="C35" s="431"/>
      <c r="D35" s="431"/>
      <c r="E35" s="431"/>
      <c r="F35" s="431"/>
      <c r="G35" s="431"/>
      <c r="H35" s="431"/>
      <c r="I35" s="431"/>
      <c r="J35" s="431"/>
      <c r="K35" s="431"/>
      <c r="L35" s="431"/>
      <c r="M35" s="431"/>
      <c r="N35" s="431"/>
      <c r="O35" s="431"/>
      <c r="P35" s="431"/>
      <c r="Q35" s="431"/>
      <c r="R35" s="431"/>
      <c r="S35" s="431"/>
      <c r="T35" s="431"/>
      <c r="U35" s="431"/>
      <c r="V35" s="431"/>
      <c r="W35" s="431"/>
    </row>
  </sheetData>
  <mergeCells count="3">
    <mergeCell ref="B34:W34"/>
    <mergeCell ref="B33:AC33"/>
    <mergeCell ref="B35:W3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855"/>
  </sheetPr>
  <dimension ref="A2:AQ51"/>
  <sheetViews>
    <sheetView showGridLines="0" topLeftCell="B1" zoomScale="85" zoomScaleNormal="85" workbookViewId="0">
      <pane xSplit="1" ySplit="2" topLeftCell="AA3" activePane="bottomRight" state="frozen"/>
      <selection activeCell="B1" sqref="B1"/>
      <selection pane="topRight" activeCell="C1" sqref="C1"/>
      <selection pane="bottomLeft" activeCell="B3" sqref="B3"/>
      <selection pane="bottomRight" activeCell="AP2" sqref="AP2"/>
    </sheetView>
  </sheetViews>
  <sheetFormatPr defaultColWidth="9.140625" defaultRowHeight="15" x14ac:dyDescent="0.25"/>
  <cols>
    <col min="1" max="1" width="3.140625" style="15" hidden="1" customWidth="1"/>
    <col min="2" max="2" width="40.42578125" style="16" customWidth="1"/>
    <col min="3" max="24" width="8.5703125" style="15" bestFit="1" customWidth="1"/>
    <col min="25" max="25" width="9.140625" style="15" bestFit="1" customWidth="1"/>
    <col min="26" max="28" width="8.5703125" style="15" bestFit="1" customWidth="1"/>
    <col min="29" max="32" width="9.42578125" style="15" bestFit="1" customWidth="1"/>
    <col min="33" max="33" width="9.42578125" style="15" customWidth="1"/>
    <col min="34" max="16384" width="9.140625" style="15"/>
  </cols>
  <sheetData>
    <row r="2" spans="1:43" x14ac:dyDescent="0.25">
      <c r="B2" s="60" t="s">
        <v>90</v>
      </c>
      <c r="C2" s="61" t="s">
        <v>216</v>
      </c>
      <c r="D2" s="61" t="s">
        <v>217</v>
      </c>
      <c r="E2" s="61" t="s">
        <v>218</v>
      </c>
      <c r="F2" s="61" t="s">
        <v>219</v>
      </c>
      <c r="G2" s="61" t="s">
        <v>149</v>
      </c>
      <c r="H2" s="61" t="s">
        <v>150</v>
      </c>
      <c r="I2" s="61" t="s">
        <v>151</v>
      </c>
      <c r="J2" s="61" t="s">
        <v>152</v>
      </c>
      <c r="K2" s="61" t="s">
        <v>153</v>
      </c>
      <c r="L2" s="61" t="s">
        <v>154</v>
      </c>
      <c r="M2" s="61" t="s">
        <v>155</v>
      </c>
      <c r="N2" s="61" t="s">
        <v>156</v>
      </c>
      <c r="O2" s="61" t="s">
        <v>157</v>
      </c>
      <c r="P2" s="61" t="s">
        <v>158</v>
      </c>
      <c r="Q2" s="61" t="s">
        <v>159</v>
      </c>
      <c r="R2" s="61" t="s">
        <v>160</v>
      </c>
      <c r="S2" s="61" t="s">
        <v>161</v>
      </c>
      <c r="T2" s="61" t="s">
        <v>162</v>
      </c>
      <c r="U2" s="61" t="s">
        <v>163</v>
      </c>
      <c r="V2" s="172" t="s">
        <v>164</v>
      </c>
      <c r="W2" s="172" t="s">
        <v>165</v>
      </c>
      <c r="X2" s="172" t="s">
        <v>166</v>
      </c>
      <c r="Y2" s="172" t="s">
        <v>181</v>
      </c>
      <c r="Z2" s="172" t="s">
        <v>207</v>
      </c>
      <c r="AA2" s="172" t="s">
        <v>213</v>
      </c>
      <c r="AB2" s="172" t="s">
        <v>220</v>
      </c>
      <c r="AC2" s="172" t="s">
        <v>224</v>
      </c>
      <c r="AD2" s="172" t="s">
        <v>226</v>
      </c>
      <c r="AE2" s="172" t="s">
        <v>231</v>
      </c>
      <c r="AF2" s="172" t="s">
        <v>245</v>
      </c>
      <c r="AG2" s="172" t="s">
        <v>253</v>
      </c>
      <c r="AH2" s="172" t="s">
        <v>255</v>
      </c>
      <c r="AI2" s="172" t="s">
        <v>258</v>
      </c>
      <c r="AJ2" s="172" t="s">
        <v>261</v>
      </c>
      <c r="AK2" s="172" t="s">
        <v>263</v>
      </c>
      <c r="AL2" s="172" t="s">
        <v>265</v>
      </c>
      <c r="AM2" s="172" t="s">
        <v>268</v>
      </c>
      <c r="AN2" s="172" t="s">
        <v>270</v>
      </c>
      <c r="AO2" s="172" t="s">
        <v>272</v>
      </c>
      <c r="AP2" s="172" t="s">
        <v>275</v>
      </c>
    </row>
    <row r="3" spans="1:43" ht="16.5" customHeight="1" x14ac:dyDescent="0.25">
      <c r="A3" s="15" t="s">
        <v>92</v>
      </c>
      <c r="B3" s="57" t="s">
        <v>29</v>
      </c>
      <c r="C3" s="66">
        <v>13.526999999999999</v>
      </c>
      <c r="D3" s="66">
        <v>13.367000000000001</v>
      </c>
      <c r="E3" s="66">
        <v>13.268000000000001</v>
      </c>
      <c r="F3" s="66">
        <v>13.170999999999999</v>
      </c>
      <c r="G3" s="66">
        <v>13.038</v>
      </c>
      <c r="H3" s="66">
        <v>12.932</v>
      </c>
      <c r="I3" s="66">
        <v>12.877000000000001</v>
      </c>
      <c r="J3" s="66">
        <v>12.897</v>
      </c>
      <c r="K3" s="66">
        <v>12.925000000000001</v>
      </c>
      <c r="L3" s="66">
        <v>12.930999999999999</v>
      </c>
      <c r="M3" s="66">
        <v>12.944000000000001</v>
      </c>
      <c r="N3" s="66">
        <v>13.081</v>
      </c>
      <c r="O3" s="66">
        <v>13.167</v>
      </c>
      <c r="P3" s="66">
        <v>13.243</v>
      </c>
      <c r="Q3" s="66">
        <v>13.429</v>
      </c>
      <c r="R3" s="66">
        <v>13.68</v>
      </c>
      <c r="S3" s="66">
        <v>13.89</v>
      </c>
      <c r="T3" s="66">
        <v>14.05</v>
      </c>
      <c r="U3" s="66">
        <v>14.253</v>
      </c>
      <c r="V3" s="66">
        <v>14.448</v>
      </c>
      <c r="W3" s="66">
        <v>14.461</v>
      </c>
      <c r="X3" s="66">
        <v>14.452</v>
      </c>
      <c r="Y3" s="66">
        <v>14.567</v>
      </c>
      <c r="Z3" s="66">
        <v>14.574999999999999</v>
      </c>
      <c r="AA3" s="66">
        <v>14.75</v>
      </c>
      <c r="AB3" s="66">
        <v>15.265000000000001</v>
      </c>
      <c r="AC3" s="66">
        <v>15.709</v>
      </c>
      <c r="AD3" s="66">
        <v>16.274999999999999</v>
      </c>
      <c r="AE3" s="66">
        <v>16.408999999999999</v>
      </c>
      <c r="AF3" s="66">
        <v>16.545000000000002</v>
      </c>
      <c r="AG3" s="66">
        <v>16.739000000000001</v>
      </c>
      <c r="AH3" s="66">
        <v>16.940999999999999</v>
      </c>
      <c r="AI3" s="66">
        <v>17.038</v>
      </c>
      <c r="AJ3" s="66">
        <v>17.077000000000002</v>
      </c>
      <c r="AK3" s="66">
        <v>17.244</v>
      </c>
      <c r="AL3" s="66">
        <v>17.257000000000001</v>
      </c>
      <c r="AM3" s="66">
        <v>17.177</v>
      </c>
      <c r="AN3" s="66">
        <v>17.263999999999999</v>
      </c>
      <c r="AO3" s="66">
        <v>17.382999999999999</v>
      </c>
      <c r="AP3" s="66">
        <f>'[1]Subscriber Data'!AP3</f>
        <v>17.416</v>
      </c>
      <c r="AQ3" s="270"/>
    </row>
    <row r="4" spans="1:43" s="249" customFormat="1" ht="16.5" customHeight="1" x14ac:dyDescent="0.25">
      <c r="B4" s="58" t="s">
        <v>233</v>
      </c>
      <c r="C4" s="68">
        <v>12.212999999999999</v>
      </c>
      <c r="D4" s="68">
        <v>11.935</v>
      </c>
      <c r="E4" s="68">
        <v>11.657999999999999</v>
      </c>
      <c r="F4" s="68">
        <v>11.359</v>
      </c>
      <c r="G4" s="68">
        <v>11.074</v>
      </c>
      <c r="H4" s="68">
        <v>10.82</v>
      </c>
      <c r="I4" s="68">
        <v>10.581</v>
      </c>
      <c r="J4" s="68">
        <v>10.292999999999999</v>
      </c>
      <c r="K4" s="68">
        <v>10.119</v>
      </c>
      <c r="L4" s="68">
        <v>9.9659999999999993</v>
      </c>
      <c r="M4" s="68">
        <v>9.7949999999999999</v>
      </c>
      <c r="N4" s="68">
        <v>9.641</v>
      </c>
      <c r="O4" s="68">
        <v>9.5</v>
      </c>
      <c r="P4" s="68">
        <v>9.4339999999999993</v>
      </c>
      <c r="Q4" s="68">
        <v>9.4580000000000002</v>
      </c>
      <c r="R4" s="68">
        <v>9.5760000000000005</v>
      </c>
      <c r="S4" s="68">
        <v>9.6560000000000006</v>
      </c>
      <c r="T4" s="68">
        <v>9.7159999999999993</v>
      </c>
      <c r="U4" s="68">
        <v>9.8059999999999992</v>
      </c>
      <c r="V4" s="68">
        <v>9.9139999999999997</v>
      </c>
      <c r="W4" s="68">
        <v>9.9109999999999996</v>
      </c>
      <c r="X4" s="68">
        <v>9.91</v>
      </c>
      <c r="Y4" s="68">
        <v>9.9860000000000007</v>
      </c>
      <c r="Z4" s="68">
        <v>10.01</v>
      </c>
      <c r="AA4" s="68">
        <v>10.113</v>
      </c>
      <c r="AB4" s="68">
        <v>10.343</v>
      </c>
      <c r="AC4" s="68">
        <v>10.502000000000001</v>
      </c>
      <c r="AD4" s="68">
        <v>10.64</v>
      </c>
      <c r="AE4" s="68">
        <v>10.589</v>
      </c>
      <c r="AF4" s="68">
        <v>10.532999999999999</v>
      </c>
      <c r="AG4" s="68">
        <v>10.531000000000001</v>
      </c>
      <c r="AH4" s="68">
        <v>10.516</v>
      </c>
      <c r="AI4" s="68">
        <v>10.409000000000001</v>
      </c>
      <c r="AJ4" s="68">
        <v>10.145</v>
      </c>
      <c r="AK4" s="68">
        <v>9.8710000000000004</v>
      </c>
      <c r="AL4" s="68">
        <v>9.5419999999999998</v>
      </c>
      <c r="AM4" s="68">
        <v>9.1980000000000004</v>
      </c>
      <c r="AN4" s="68">
        <v>8.9610000000000003</v>
      </c>
      <c r="AO4" s="68">
        <v>8.7240000000000002</v>
      </c>
      <c r="AP4" s="68">
        <f>'[1]Subscriber Data'!AP4</f>
        <v>8.4600000000000009</v>
      </c>
      <c r="AQ4" s="270"/>
    </row>
    <row r="5" spans="1:43" s="249" customFormat="1" ht="16.5" customHeight="1" x14ac:dyDescent="0.25">
      <c r="B5" s="59" t="s">
        <v>215</v>
      </c>
      <c r="C5" s="68">
        <v>1.3140000000000001</v>
      </c>
      <c r="D5" s="68">
        <v>1.4330000000000001</v>
      </c>
      <c r="E5" s="68">
        <v>1.61</v>
      </c>
      <c r="F5" s="68">
        <v>1.8120000000000001</v>
      </c>
      <c r="G5" s="68">
        <v>1.964</v>
      </c>
      <c r="H5" s="68">
        <v>2.1120000000000001</v>
      </c>
      <c r="I5" s="68">
        <v>2.2959999999999998</v>
      </c>
      <c r="J5" s="68">
        <v>2.6040000000000001</v>
      </c>
      <c r="K5" s="68">
        <v>2.806</v>
      </c>
      <c r="L5" s="68">
        <v>2.9660000000000002</v>
      </c>
      <c r="M5" s="68">
        <v>3.149</v>
      </c>
      <c r="N5" s="68">
        <v>3.44</v>
      </c>
      <c r="O5" s="68">
        <v>3.6659999999999999</v>
      </c>
      <c r="P5" s="68">
        <v>3.81</v>
      </c>
      <c r="Q5" s="68">
        <v>3.9710000000000001</v>
      </c>
      <c r="R5" s="68">
        <v>4.1040000000000001</v>
      </c>
      <c r="S5" s="68">
        <v>4.2350000000000003</v>
      </c>
      <c r="T5" s="68">
        <v>4.335</v>
      </c>
      <c r="U5" s="68">
        <v>4.4470000000000001</v>
      </c>
      <c r="V5" s="68">
        <v>4.5339999999999998</v>
      </c>
      <c r="W5" s="68">
        <v>4.55</v>
      </c>
      <c r="X5" s="68">
        <v>4.5419999999999998</v>
      </c>
      <c r="Y5" s="68">
        <v>4.5810000000000004</v>
      </c>
      <c r="Z5" s="68">
        <v>4.5650000000000004</v>
      </c>
      <c r="AA5" s="68">
        <v>4.6369999999999996</v>
      </c>
      <c r="AB5" s="68">
        <v>4.9219999999999997</v>
      </c>
      <c r="AC5" s="68">
        <v>5.2069999999999999</v>
      </c>
      <c r="AD5" s="68">
        <v>5.6340000000000003</v>
      </c>
      <c r="AE5" s="68">
        <v>5.82</v>
      </c>
      <c r="AF5" s="68">
        <v>6.0110000000000001</v>
      </c>
      <c r="AG5" s="68">
        <v>6.2080000000000002</v>
      </c>
      <c r="AH5" s="68">
        <v>6.4249999999999998</v>
      </c>
      <c r="AI5" s="68">
        <v>6.6289999999999996</v>
      </c>
      <c r="AJ5" s="68">
        <v>6.931</v>
      </c>
      <c r="AK5" s="68">
        <v>7.3719999999999999</v>
      </c>
      <c r="AL5" s="68">
        <v>7.7160000000000002</v>
      </c>
      <c r="AM5" s="68">
        <v>7.9790000000000001</v>
      </c>
      <c r="AN5" s="68">
        <v>8.3030000000000008</v>
      </c>
      <c r="AO5" s="68">
        <v>8.6590000000000007</v>
      </c>
      <c r="AP5" s="68">
        <f>'[1]Subscriber Data'!AP5</f>
        <v>8.9559999999999995</v>
      </c>
      <c r="AQ5" s="270"/>
    </row>
    <row r="6" spans="1:43" x14ac:dyDescent="0.25">
      <c r="B6" s="65"/>
      <c r="C6" s="67"/>
      <c r="D6" s="67"/>
      <c r="E6" s="67"/>
      <c r="F6" s="78"/>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270"/>
    </row>
    <row r="7" spans="1:43" x14ac:dyDescent="0.25">
      <c r="B7" s="57" t="s">
        <v>37</v>
      </c>
      <c r="C7" s="75">
        <v>7.375</v>
      </c>
      <c r="D7" s="75">
        <v>7.3940000000000001</v>
      </c>
      <c r="E7" s="66">
        <v>7.48</v>
      </c>
      <c r="F7" s="79">
        <v>7.5789999999999997</v>
      </c>
      <c r="G7" s="66">
        <v>7.6059999999999999</v>
      </c>
      <c r="H7" s="66">
        <v>7.6740000000000004</v>
      </c>
      <c r="I7" s="66">
        <v>7.7679999999999998</v>
      </c>
      <c r="J7" s="66">
        <v>7.9950000000000001</v>
      </c>
      <c r="K7" s="66">
        <v>8.1920000000000002</v>
      </c>
      <c r="L7" s="66">
        <v>8.3049999999999997</v>
      </c>
      <c r="M7" s="66">
        <v>8.4239999999999995</v>
      </c>
      <c r="N7" s="66">
        <v>8.6859999999999999</v>
      </c>
      <c r="O7" s="66">
        <v>8.9039999999999999</v>
      </c>
      <c r="P7" s="66">
        <v>9.0920000000000005</v>
      </c>
      <c r="Q7" s="66">
        <v>9.3810000000000002</v>
      </c>
      <c r="R7" s="66">
        <v>9.7490000000000006</v>
      </c>
      <c r="S7" s="66">
        <v>10.069000000000001</v>
      </c>
      <c r="T7" s="66">
        <v>10.317</v>
      </c>
      <c r="U7" s="66">
        <v>10.603999999999999</v>
      </c>
      <c r="V7" s="66">
        <v>10.912000000000001</v>
      </c>
      <c r="W7" s="66">
        <v>11.042999999999999</v>
      </c>
      <c r="X7" s="66">
        <v>11.125</v>
      </c>
      <c r="Y7" s="66">
        <v>11.33</v>
      </c>
      <c r="Z7" s="66">
        <v>11.37</v>
      </c>
      <c r="AA7" s="66">
        <v>11.631</v>
      </c>
      <c r="AB7" s="66">
        <v>12.226000000000001</v>
      </c>
      <c r="AC7" s="66">
        <v>12.76</v>
      </c>
      <c r="AD7" s="66">
        <v>13.398999999999999</v>
      </c>
      <c r="AE7" s="66">
        <v>13.603</v>
      </c>
      <c r="AF7" s="66">
        <v>13.802</v>
      </c>
      <c r="AG7" s="66">
        <v>14.052</v>
      </c>
      <c r="AH7" s="66">
        <v>14.318</v>
      </c>
      <c r="AI7" s="66">
        <v>14.468999999999999</v>
      </c>
      <c r="AJ7" s="66">
        <v>14.555999999999999</v>
      </c>
      <c r="AK7" s="66">
        <v>14.77</v>
      </c>
      <c r="AL7" s="66">
        <v>14.835000000000001</v>
      </c>
      <c r="AM7" s="66">
        <v>14.808</v>
      </c>
      <c r="AN7" s="66">
        <v>14.952</v>
      </c>
      <c r="AO7" s="66">
        <v>15.118</v>
      </c>
      <c r="AP7" s="66">
        <f>'[1]Subscriber Data'!AP7</f>
        <v>15.199</v>
      </c>
      <c r="AQ7" s="270"/>
    </row>
    <row r="8" spans="1:43" x14ac:dyDescent="0.25">
      <c r="B8" s="250" t="s">
        <v>235</v>
      </c>
      <c r="C8" s="165">
        <v>6.35</v>
      </c>
      <c r="D8" s="165">
        <v>6.3120000000000003</v>
      </c>
      <c r="E8" s="165">
        <v>6.3419999999999996</v>
      </c>
      <c r="F8" s="165">
        <v>6.3659999999999997</v>
      </c>
      <c r="G8" s="165">
        <v>6.3079999999999998</v>
      </c>
      <c r="H8" s="165">
        <v>6.2859999999999996</v>
      </c>
      <c r="I8" s="165">
        <v>6.3010000000000002</v>
      </c>
      <c r="J8" s="165">
        <v>6.3819999999999997</v>
      </c>
      <c r="K8" s="165">
        <v>6.5</v>
      </c>
      <c r="L8" s="165">
        <v>6.5430000000000001</v>
      </c>
      <c r="M8" s="165">
        <v>6.5830000000000002</v>
      </c>
      <c r="N8" s="165">
        <v>6.69</v>
      </c>
      <c r="O8" s="165">
        <v>6.7930000000000001</v>
      </c>
      <c r="P8" s="165">
        <v>6.91</v>
      </c>
      <c r="Q8" s="165">
        <v>7.141</v>
      </c>
      <c r="R8" s="165">
        <v>7.4580000000000002</v>
      </c>
      <c r="S8" s="165">
        <v>7.7229999999999999</v>
      </c>
      <c r="T8" s="165">
        <v>7.8959999999999999</v>
      </c>
      <c r="U8" s="165">
        <v>8.1010000000000009</v>
      </c>
      <c r="V8" s="165">
        <v>8.3369999999999997</v>
      </c>
      <c r="W8" s="165">
        <v>8.4280000000000008</v>
      </c>
      <c r="X8" s="165">
        <v>8.5030000000000001</v>
      </c>
      <c r="Y8" s="165">
        <v>8.6790000000000003</v>
      </c>
      <c r="Z8" s="165">
        <v>8.7050000000000001</v>
      </c>
      <c r="AA8" s="165">
        <v>8.8949999999999996</v>
      </c>
      <c r="AB8" s="165">
        <v>9.3320000000000007</v>
      </c>
      <c r="AC8" s="165">
        <v>9.7590000000000003</v>
      </c>
      <c r="AD8" s="165">
        <v>10.252000000000001</v>
      </c>
      <c r="AE8" s="165">
        <v>10.393000000000001</v>
      </c>
      <c r="AF8" s="66">
        <v>10.505000000000001</v>
      </c>
      <c r="AG8" s="66">
        <v>10.645</v>
      </c>
      <c r="AH8" s="66">
        <v>10.744999999999999</v>
      </c>
      <c r="AI8" s="66">
        <v>10.759</v>
      </c>
      <c r="AJ8" s="66">
        <v>10.78</v>
      </c>
      <c r="AK8" s="66">
        <v>10.885</v>
      </c>
      <c r="AL8" s="66">
        <v>10.82</v>
      </c>
      <c r="AM8" s="66">
        <v>10.772</v>
      </c>
      <c r="AN8" s="66">
        <v>10.898999999999999</v>
      </c>
      <c r="AO8" s="66">
        <v>10.994999999999999</v>
      </c>
      <c r="AP8" s="66">
        <f>'[1]Subscriber Data'!AP8</f>
        <v>10.993</v>
      </c>
      <c r="AQ8" s="270"/>
    </row>
    <row r="9" spans="1:43" s="251" customFormat="1" x14ac:dyDescent="0.25">
      <c r="B9" s="57" t="s">
        <v>110</v>
      </c>
      <c r="C9" s="252">
        <v>0.86199999999999999</v>
      </c>
      <c r="D9" s="252">
        <v>0.92800000000000005</v>
      </c>
      <c r="E9" s="252">
        <v>1.0229999999999999</v>
      </c>
      <c r="F9" s="252">
        <v>1.1240000000000001</v>
      </c>
      <c r="G9" s="252">
        <v>1.1890000000000001</v>
      </c>
      <c r="H9" s="252">
        <v>1.252</v>
      </c>
      <c r="I9" s="252">
        <v>1.34</v>
      </c>
      <c r="J9" s="252">
        <v>1.4650000000000001</v>
      </c>
      <c r="K9" s="252">
        <v>1.6319999999999999</v>
      </c>
      <c r="L9" s="252">
        <v>1.742</v>
      </c>
      <c r="M9" s="252">
        <v>1.8480000000000001</v>
      </c>
      <c r="N9" s="252">
        <v>2.0110000000000001</v>
      </c>
      <c r="O9" s="252">
        <v>2.1749999999999998</v>
      </c>
      <c r="P9" s="252">
        <v>2.3210000000000002</v>
      </c>
      <c r="Q9" s="252">
        <v>2.5030000000000001</v>
      </c>
      <c r="R9" s="252">
        <v>2.7490000000000001</v>
      </c>
      <c r="S9" s="252">
        <v>2.96</v>
      </c>
      <c r="T9" s="252">
        <v>3.15</v>
      </c>
      <c r="U9" s="252">
        <v>3.379</v>
      </c>
      <c r="V9" s="252">
        <v>3.633</v>
      </c>
      <c r="W9" s="252">
        <v>3.6539999999999999</v>
      </c>
      <c r="X9" s="252">
        <v>3.8010000000000002</v>
      </c>
      <c r="Y9" s="252">
        <v>4.0289999999999999</v>
      </c>
      <c r="Z9" s="252">
        <v>4.2160000000000002</v>
      </c>
      <c r="AA9" s="252">
        <v>4.4470000000000001</v>
      </c>
      <c r="AB9" s="252">
        <v>4.8129999999999997</v>
      </c>
      <c r="AC9" s="252">
        <v>5.2460000000000004</v>
      </c>
      <c r="AD9" s="252">
        <v>6.2069999999999999</v>
      </c>
      <c r="AE9" s="252">
        <v>7.3239999999999998</v>
      </c>
      <c r="AF9" s="252">
        <v>8.07</v>
      </c>
      <c r="AG9" s="252">
        <v>8.7609999999999992</v>
      </c>
      <c r="AH9" s="252">
        <v>9.5790000000000006</v>
      </c>
      <c r="AI9" s="252">
        <v>10.308</v>
      </c>
      <c r="AJ9" s="252">
        <v>10.695</v>
      </c>
      <c r="AK9" s="252">
        <v>11.163</v>
      </c>
      <c r="AL9" s="252">
        <v>11.525</v>
      </c>
      <c r="AM9" s="252">
        <v>11.819000000000001</v>
      </c>
      <c r="AN9" s="252">
        <v>12.244999999999999</v>
      </c>
      <c r="AO9" s="252">
        <v>12.6</v>
      </c>
      <c r="AP9" s="252">
        <f>'[1]Subscriber Data'!AP9</f>
        <v>12.872</v>
      </c>
      <c r="AQ9" s="270"/>
    </row>
    <row r="10" spans="1:43" s="233" customFormat="1" x14ac:dyDescent="0.25">
      <c r="B10" s="234" t="s">
        <v>111</v>
      </c>
      <c r="C10" s="165">
        <v>0.68200000000000005</v>
      </c>
      <c r="D10" s="165">
        <v>0.69299999999999995</v>
      </c>
      <c r="E10" s="165">
        <v>0.71499999999999997</v>
      </c>
      <c r="F10" s="165">
        <v>0.72899999999999998</v>
      </c>
      <c r="G10" s="165">
        <v>0.72699999999999998</v>
      </c>
      <c r="H10" s="165">
        <v>0.72899999999999998</v>
      </c>
      <c r="I10" s="165">
        <v>0.74</v>
      </c>
      <c r="J10" s="165">
        <v>0.76800000000000002</v>
      </c>
      <c r="K10" s="165">
        <v>0.79500000000000004</v>
      </c>
      <c r="L10" s="165">
        <v>0.80900000000000005</v>
      </c>
      <c r="M10" s="165">
        <v>0.82799999999999996</v>
      </c>
      <c r="N10" s="165">
        <v>0.86899999999999999</v>
      </c>
      <c r="O10" s="165">
        <v>0.90200000000000002</v>
      </c>
      <c r="P10" s="165">
        <v>0.93100000000000005</v>
      </c>
      <c r="Q10" s="165">
        <v>0.98599999999999999</v>
      </c>
      <c r="R10" s="165">
        <v>1.0649999999999999</v>
      </c>
      <c r="S10" s="165">
        <v>1.127</v>
      </c>
      <c r="T10" s="165">
        <v>1.179</v>
      </c>
      <c r="U10" s="165">
        <v>1.258</v>
      </c>
      <c r="V10" s="165">
        <v>1.3560000000000001</v>
      </c>
      <c r="W10" s="165">
        <v>1.391</v>
      </c>
      <c r="X10" s="165">
        <v>1.464</v>
      </c>
      <c r="Y10" s="165">
        <v>1.5569999999999999</v>
      </c>
      <c r="Z10" s="165">
        <v>1.645</v>
      </c>
      <c r="AA10" s="165">
        <v>1.74</v>
      </c>
      <c r="AB10" s="165">
        <v>1.873</v>
      </c>
      <c r="AC10" s="165">
        <v>2.0419999999999998</v>
      </c>
      <c r="AD10" s="165">
        <v>2.2770000000000001</v>
      </c>
      <c r="AE10" s="165">
        <v>2.3879999999999999</v>
      </c>
      <c r="AF10" s="165">
        <v>2.4750000000000001</v>
      </c>
      <c r="AG10" s="165">
        <v>2.6360000000000001</v>
      </c>
      <c r="AH10" s="165">
        <v>2.819</v>
      </c>
      <c r="AI10" s="165">
        <v>2.9609999999999999</v>
      </c>
      <c r="AJ10" s="165">
        <v>3.0859999999999999</v>
      </c>
      <c r="AK10" s="165">
        <v>3.2850000000000001</v>
      </c>
      <c r="AL10" s="165">
        <v>3.5019999999999998</v>
      </c>
      <c r="AM10" s="165">
        <v>3.641</v>
      </c>
      <c r="AN10" s="165">
        <v>3.8370000000000002</v>
      </c>
      <c r="AO10" s="165">
        <v>4.0670000000000002</v>
      </c>
      <c r="AP10" s="165">
        <f>'[1]Subscriber Data'!AP10</f>
        <v>4.2850000000000001</v>
      </c>
      <c r="AQ10" s="270"/>
    </row>
    <row r="11" spans="1:43" s="233" customFormat="1" ht="15.75" customHeight="1" x14ac:dyDescent="0.25">
      <c r="B11" s="234" t="s">
        <v>112</v>
      </c>
      <c r="C11" s="165">
        <v>0.18099999999999999</v>
      </c>
      <c r="D11" s="165">
        <v>0.23400000000000001</v>
      </c>
      <c r="E11" s="165">
        <v>0.308</v>
      </c>
      <c r="F11" s="165">
        <v>0.39500000000000002</v>
      </c>
      <c r="G11" s="165">
        <v>0.46200000000000002</v>
      </c>
      <c r="H11" s="165">
        <v>0.52300000000000002</v>
      </c>
      <c r="I11" s="165">
        <v>0.6</v>
      </c>
      <c r="J11" s="165">
        <v>0.69599999999999995</v>
      </c>
      <c r="K11" s="165">
        <v>0.83799999999999997</v>
      </c>
      <c r="L11" s="165">
        <v>0.93300000000000005</v>
      </c>
      <c r="M11" s="165">
        <v>1.02</v>
      </c>
      <c r="N11" s="165">
        <v>1.143</v>
      </c>
      <c r="O11" s="165">
        <v>1.2729999999999999</v>
      </c>
      <c r="P11" s="165">
        <v>1.389</v>
      </c>
      <c r="Q11" s="165">
        <v>1.5169999999999999</v>
      </c>
      <c r="R11" s="165">
        <v>1.6839999999999999</v>
      </c>
      <c r="S11" s="165">
        <v>1.833</v>
      </c>
      <c r="T11" s="165">
        <v>1.9710000000000001</v>
      </c>
      <c r="U11" s="165">
        <v>2.121</v>
      </c>
      <c r="V11" s="165">
        <v>2.2759999999999998</v>
      </c>
      <c r="W11" s="165">
        <v>2.2629999999999999</v>
      </c>
      <c r="X11" s="165">
        <v>2.3380000000000001</v>
      </c>
      <c r="Y11" s="165">
        <v>2.472</v>
      </c>
      <c r="Z11" s="165">
        <v>2.5710000000000002</v>
      </c>
      <c r="AA11" s="165">
        <v>2.7069999999999999</v>
      </c>
      <c r="AB11" s="165">
        <v>2.9409999999999998</v>
      </c>
      <c r="AC11" s="165">
        <v>3.2029999999999998</v>
      </c>
      <c r="AD11" s="165">
        <v>3.93</v>
      </c>
      <c r="AE11" s="165">
        <v>4.9359999999999999</v>
      </c>
      <c r="AF11" s="165">
        <v>5.5940000000000003</v>
      </c>
      <c r="AG11" s="165">
        <v>6.125</v>
      </c>
      <c r="AH11" s="165">
        <v>6.76</v>
      </c>
      <c r="AI11" s="165">
        <v>7.3470000000000004</v>
      </c>
      <c r="AJ11" s="165">
        <v>7.609</v>
      </c>
      <c r="AK11" s="165">
        <v>7.8780000000000001</v>
      </c>
      <c r="AL11" s="165">
        <v>8.0239999999999991</v>
      </c>
      <c r="AM11" s="165">
        <v>8.1780000000000008</v>
      </c>
      <c r="AN11" s="165">
        <v>8.4079999999999995</v>
      </c>
      <c r="AO11" s="165">
        <v>8.532</v>
      </c>
      <c r="AP11" s="165">
        <f>'[1]Subscriber Data'!AP11</f>
        <v>8.5869999999999997</v>
      </c>
      <c r="AQ11" s="270"/>
    </row>
    <row r="12" spans="1:43" s="32" customFormat="1" ht="17.25" x14ac:dyDescent="0.25">
      <c r="B12" s="57" t="s">
        <v>222</v>
      </c>
      <c r="C12" s="228">
        <v>1.895</v>
      </c>
      <c r="D12" s="229">
        <v>1.9319999999999999</v>
      </c>
      <c r="E12" s="228">
        <v>1.83</v>
      </c>
      <c r="F12" s="230">
        <v>1.9039999999999999</v>
      </c>
      <c r="G12" s="228">
        <v>1.7270000000000001</v>
      </c>
      <c r="H12" s="228">
        <v>1.69</v>
      </c>
      <c r="I12" s="228">
        <v>1.8129999999999999</v>
      </c>
      <c r="J12" s="228">
        <v>1.879</v>
      </c>
      <c r="K12" s="230">
        <v>1.927</v>
      </c>
      <c r="L12" s="228">
        <v>1.9570000000000001</v>
      </c>
      <c r="M12" s="228">
        <v>1.9470000000000001</v>
      </c>
      <c r="N12" s="228">
        <v>2.012</v>
      </c>
      <c r="O12" s="228">
        <v>2.1320000000000001</v>
      </c>
      <c r="P12" s="230">
        <v>2.3119999999999998</v>
      </c>
      <c r="Q12" s="228">
        <v>2.5139999999999998</v>
      </c>
      <c r="R12" s="228">
        <v>2.74</v>
      </c>
      <c r="S12" s="228">
        <v>2.9239999999999999</v>
      </c>
      <c r="T12" s="228">
        <v>3.2589999999999999</v>
      </c>
      <c r="U12" s="230">
        <v>3.5249999999999999</v>
      </c>
      <c r="V12" s="228">
        <v>3.6259999999999999</v>
      </c>
      <c r="W12" s="228">
        <v>3.66</v>
      </c>
      <c r="X12" s="228">
        <v>3.6230000000000002</v>
      </c>
      <c r="Y12" s="228">
        <v>3.5590000000000002</v>
      </c>
      <c r="Z12" s="230">
        <v>3.47</v>
      </c>
      <c r="AA12" s="228">
        <v>3.4140000000000001</v>
      </c>
      <c r="AB12" s="228">
        <v>3.2850000000000001</v>
      </c>
      <c r="AC12" s="228">
        <v>3.1789999999999998</v>
      </c>
      <c r="AD12" s="228">
        <v>3.1309999999999998</v>
      </c>
      <c r="AE12" s="228">
        <v>3.0739999999999998</v>
      </c>
      <c r="AF12" s="228">
        <v>3.0129999999999999</v>
      </c>
      <c r="AG12" s="228">
        <v>2.9729999999999999</v>
      </c>
      <c r="AH12" s="228">
        <v>2.9449999999999998</v>
      </c>
      <c r="AI12" s="228">
        <v>2.9169999999999998</v>
      </c>
      <c r="AJ12" s="228">
        <v>2.9009999999999998</v>
      </c>
      <c r="AK12" s="228">
        <v>2.8879999999999999</v>
      </c>
      <c r="AL12" s="228">
        <v>2.9159999999999999</v>
      </c>
      <c r="AM12" s="228">
        <v>2.92</v>
      </c>
      <c r="AN12" s="228">
        <v>2.9159999999999999</v>
      </c>
      <c r="AO12" s="228">
        <v>2.9489999999999998</v>
      </c>
      <c r="AP12" s="228">
        <f>'[1]Subscriber Data'!AP12</f>
        <v>3.0550000000000002</v>
      </c>
      <c r="AQ12" s="270"/>
    </row>
    <row r="13" spans="1:43" s="31" customFormat="1" ht="17.25" x14ac:dyDescent="0.25">
      <c r="B13" s="59" t="s">
        <v>223</v>
      </c>
      <c r="C13" s="231">
        <v>0.308</v>
      </c>
      <c r="D13" s="231">
        <v>0.30199999999999999</v>
      </c>
      <c r="E13" s="231">
        <v>0.28899999999999998</v>
      </c>
      <c r="F13" s="232">
        <v>0.28899999999999998</v>
      </c>
      <c r="G13" s="231">
        <v>0.28100000000000003</v>
      </c>
      <c r="H13" s="231">
        <v>0.29099999999999998</v>
      </c>
      <c r="I13" s="231">
        <v>0.34699999999999998</v>
      </c>
      <c r="J13" s="231">
        <v>0.38400000000000001</v>
      </c>
      <c r="K13" s="231">
        <v>0.46800000000000003</v>
      </c>
      <c r="L13" s="231">
        <v>0.54400000000000004</v>
      </c>
      <c r="M13" s="231">
        <v>0.59</v>
      </c>
      <c r="N13" s="231">
        <v>0.67700000000000005</v>
      </c>
      <c r="O13" s="231">
        <v>0.77400000000000002</v>
      </c>
      <c r="P13" s="231">
        <v>0.89400000000000002</v>
      </c>
      <c r="Q13" s="231">
        <v>1.0289999999999999</v>
      </c>
      <c r="R13" s="231">
        <v>1.167</v>
      </c>
      <c r="S13" s="231">
        <v>1.276</v>
      </c>
      <c r="T13" s="231">
        <v>1.4510000000000001</v>
      </c>
      <c r="U13" s="231">
        <v>1.6</v>
      </c>
      <c r="V13" s="231">
        <v>1.66</v>
      </c>
      <c r="W13" s="231">
        <v>1.681</v>
      </c>
      <c r="X13" s="231">
        <v>1.6679999999999999</v>
      </c>
      <c r="Y13" s="231">
        <v>1.641</v>
      </c>
      <c r="Z13" s="231">
        <v>1.605</v>
      </c>
      <c r="AA13" s="231">
        <v>1.595</v>
      </c>
      <c r="AB13" s="231">
        <v>1.5469999999999999</v>
      </c>
      <c r="AC13" s="231">
        <v>1.5209999999999999</v>
      </c>
      <c r="AD13" s="231">
        <v>1.5389999999999999</v>
      </c>
      <c r="AE13" s="231">
        <v>1.534</v>
      </c>
      <c r="AF13" s="231">
        <v>1.518</v>
      </c>
      <c r="AG13" s="231">
        <v>1.516</v>
      </c>
      <c r="AH13" s="231">
        <v>1.5109999999999999</v>
      </c>
      <c r="AI13" s="231">
        <v>1.494</v>
      </c>
      <c r="AJ13" s="231">
        <v>1.482</v>
      </c>
      <c r="AK13" s="231">
        <v>1.4750000000000001</v>
      </c>
      <c r="AL13" s="231">
        <v>1.462</v>
      </c>
      <c r="AM13" s="231">
        <v>1.4470000000000001</v>
      </c>
      <c r="AN13" s="231">
        <v>1.4430000000000001</v>
      </c>
      <c r="AO13" s="231">
        <v>1.4510000000000001</v>
      </c>
      <c r="AP13" s="231">
        <f>'[1]Subscriber Data'!AP13</f>
        <v>1.4790000000000001</v>
      </c>
      <c r="AQ13" s="270"/>
    </row>
    <row r="14" spans="1:43" x14ac:dyDescent="0.25">
      <c r="B14" s="64"/>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270"/>
    </row>
    <row r="15" spans="1:43" x14ac:dyDescent="0.25">
      <c r="B15" s="57" t="s">
        <v>30</v>
      </c>
      <c r="C15" s="66">
        <v>15.291</v>
      </c>
      <c r="D15" s="66">
        <v>15.782999999999999</v>
      </c>
      <c r="E15" s="66">
        <v>16.231000000000002</v>
      </c>
      <c r="F15" s="66">
        <v>16.329999999999998</v>
      </c>
      <c r="G15" s="66">
        <v>16.640999999999998</v>
      </c>
      <c r="H15" s="66">
        <v>16.739999999999998</v>
      </c>
      <c r="I15" s="66">
        <v>16.978999999999999</v>
      </c>
      <c r="J15" s="66">
        <v>17.262</v>
      </c>
      <c r="K15" s="66">
        <v>17.722999999999999</v>
      </c>
      <c r="L15" s="66">
        <v>18.033000000000001</v>
      </c>
      <c r="M15" s="66">
        <v>18.375</v>
      </c>
      <c r="N15" s="66">
        <v>18.562000000000001</v>
      </c>
      <c r="O15" s="66">
        <v>18.704000000000001</v>
      </c>
      <c r="P15" s="66">
        <v>18.753</v>
      </c>
      <c r="Q15" s="66">
        <v>19.167000000000002</v>
      </c>
      <c r="R15" s="66">
        <v>19.591000000000001</v>
      </c>
      <c r="S15" s="66">
        <v>19.922999999999998</v>
      </c>
      <c r="T15" s="66">
        <v>20.216000000000001</v>
      </c>
      <c r="U15" s="66">
        <v>20.802</v>
      </c>
      <c r="V15" s="66">
        <v>21.52</v>
      </c>
      <c r="W15" s="66">
        <v>22.094999999999999</v>
      </c>
      <c r="X15" s="66">
        <v>22.370999999999999</v>
      </c>
      <c r="Y15" s="66">
        <v>22.763999999999999</v>
      </c>
      <c r="Z15" s="66">
        <v>22.949000000000002</v>
      </c>
      <c r="AA15" s="66">
        <v>23.202999999999999</v>
      </c>
      <c r="AB15" s="66">
        <v>22.823</v>
      </c>
      <c r="AC15" s="66">
        <v>23.091999999999999</v>
      </c>
      <c r="AD15" s="66">
        <v>23.19</v>
      </c>
      <c r="AE15" s="66">
        <v>23.294</v>
      </c>
      <c r="AF15" s="66">
        <v>23.36</v>
      </c>
      <c r="AG15" s="66">
        <v>23.863</v>
      </c>
      <c r="AH15" s="66">
        <v>24.033999999999999</v>
      </c>
      <c r="AI15" s="66">
        <v>24.369</v>
      </c>
      <c r="AJ15" s="66">
        <v>24.614000000000001</v>
      </c>
      <c r="AK15" s="66">
        <v>25.295999999999999</v>
      </c>
      <c r="AL15" s="66">
        <v>25.506</v>
      </c>
      <c r="AM15" s="66">
        <v>25.617999999999999</v>
      </c>
      <c r="AN15" s="66">
        <v>25.609000000000002</v>
      </c>
      <c r="AO15" s="66">
        <v>26.146000000000001</v>
      </c>
      <c r="AP15" s="66">
        <f>'[1]Subscriber Data'!AP15</f>
        <v>26.23</v>
      </c>
      <c r="AQ15" s="270"/>
    </row>
    <row r="16" spans="1:43" s="31" customFormat="1" ht="16.5" customHeight="1" x14ac:dyDescent="0.25">
      <c r="B16" s="59" t="s">
        <v>44</v>
      </c>
      <c r="C16" s="68">
        <v>6.9539999999999997</v>
      </c>
      <c r="D16" s="68">
        <v>7.2060000000000004</v>
      </c>
      <c r="E16" s="68">
        <v>7.58</v>
      </c>
      <c r="F16" s="68">
        <v>7.8070000000000004</v>
      </c>
      <c r="G16" s="68">
        <v>8.1319999999999997</v>
      </c>
      <c r="H16" s="68">
        <v>8.3320000000000007</v>
      </c>
      <c r="I16" s="68">
        <v>8.5020000000000007</v>
      </c>
      <c r="J16" s="68">
        <v>8.7249999999999996</v>
      </c>
      <c r="K16" s="68">
        <v>8.9160000000000004</v>
      </c>
      <c r="L16" s="68">
        <v>9.2650000000000006</v>
      </c>
      <c r="M16" s="68">
        <v>9.4960000000000004</v>
      </c>
      <c r="N16" s="68">
        <v>9.8049999999999997</v>
      </c>
      <c r="O16" s="68">
        <v>9.9909999999999997</v>
      </c>
      <c r="P16" s="68">
        <v>10.145</v>
      </c>
      <c r="Q16" s="68">
        <v>10.382999999999999</v>
      </c>
      <c r="R16" s="68">
        <v>10.818</v>
      </c>
      <c r="S16" s="68">
        <v>11.134</v>
      </c>
      <c r="T16" s="68">
        <v>11.503</v>
      </c>
      <c r="U16" s="68">
        <v>11.76</v>
      </c>
      <c r="V16" s="68">
        <v>12.24</v>
      </c>
      <c r="W16" s="68">
        <v>12.791</v>
      </c>
      <c r="X16" s="68">
        <v>13.279</v>
      </c>
      <c r="Y16" s="68">
        <v>13.526</v>
      </c>
      <c r="Z16" s="68">
        <v>13.696999999999999</v>
      </c>
      <c r="AA16" s="68">
        <v>13.962</v>
      </c>
      <c r="AB16" s="68">
        <v>14.13</v>
      </c>
      <c r="AC16" s="68">
        <v>14.492000000000001</v>
      </c>
      <c r="AD16" s="68">
        <v>14.819000000000001</v>
      </c>
      <c r="AE16" s="68">
        <v>14.984</v>
      </c>
      <c r="AF16" s="68">
        <v>15.183</v>
      </c>
      <c r="AG16" s="68">
        <v>15.528</v>
      </c>
      <c r="AH16" s="68">
        <v>15.613</v>
      </c>
      <c r="AI16" s="68">
        <v>15.913</v>
      </c>
      <c r="AJ16" s="68">
        <v>16.25</v>
      </c>
      <c r="AK16" s="68">
        <v>16.571999999999999</v>
      </c>
      <c r="AL16" s="68">
        <v>16.946999999999999</v>
      </c>
      <c r="AM16" s="68">
        <v>17.241</v>
      </c>
      <c r="AN16" s="68">
        <v>17.475999999999999</v>
      </c>
      <c r="AO16" s="68">
        <v>17.949000000000002</v>
      </c>
      <c r="AP16" s="68">
        <f>'[1]Subscriber Data'!AP16</f>
        <v>18.561</v>
      </c>
      <c r="AQ16" s="270"/>
    </row>
    <row r="17" spans="2:43" s="31" customFormat="1" ht="16.5" customHeight="1" x14ac:dyDescent="0.25">
      <c r="B17" s="59" t="s">
        <v>284</v>
      </c>
      <c r="C17" s="68">
        <v>8.3369999999999997</v>
      </c>
      <c r="D17" s="68">
        <v>8.5779999999999994</v>
      </c>
      <c r="E17" s="68">
        <v>8.6509999999999998</v>
      </c>
      <c r="F17" s="68">
        <v>8.5229999999999997</v>
      </c>
      <c r="G17" s="68">
        <v>8.5090000000000003</v>
      </c>
      <c r="H17" s="68">
        <v>8.4079999999999995</v>
      </c>
      <c r="I17" s="68">
        <v>8.4770000000000003</v>
      </c>
      <c r="J17" s="68">
        <v>8.5370000000000008</v>
      </c>
      <c r="K17" s="68">
        <v>8.8079999999999998</v>
      </c>
      <c r="L17" s="68">
        <v>8.7680000000000007</v>
      </c>
      <c r="M17" s="68">
        <v>8.8789999999999996</v>
      </c>
      <c r="N17" s="68">
        <v>8.7569999999999997</v>
      </c>
      <c r="O17" s="68">
        <v>8.7129999999999992</v>
      </c>
      <c r="P17" s="68">
        <v>8.6080000000000005</v>
      </c>
      <c r="Q17" s="68">
        <v>8.7840000000000007</v>
      </c>
      <c r="R17" s="68">
        <v>8.7720000000000002</v>
      </c>
      <c r="S17" s="68">
        <v>8.7889999999999997</v>
      </c>
      <c r="T17" s="68">
        <v>8.7140000000000004</v>
      </c>
      <c r="U17" s="68">
        <v>9.0419999999999998</v>
      </c>
      <c r="V17" s="68">
        <v>9.2799999999999994</v>
      </c>
      <c r="W17" s="68">
        <v>9.3040000000000003</v>
      </c>
      <c r="X17" s="68">
        <v>9.0920000000000005</v>
      </c>
      <c r="Y17" s="68">
        <v>9.2379999999999995</v>
      </c>
      <c r="Z17" s="68">
        <v>9.2530000000000001</v>
      </c>
      <c r="AA17" s="68">
        <v>9.2409999999999997</v>
      </c>
      <c r="AB17" s="68">
        <v>8.6929999999999996</v>
      </c>
      <c r="AC17" s="68">
        <v>8.6</v>
      </c>
      <c r="AD17" s="68">
        <v>8.3710000000000004</v>
      </c>
      <c r="AE17" s="68">
        <v>8.31</v>
      </c>
      <c r="AF17" s="68">
        <v>8.1769999999999996</v>
      </c>
      <c r="AG17" s="68">
        <v>8.3350000000000009</v>
      </c>
      <c r="AH17" s="68">
        <v>8.4220000000000006</v>
      </c>
      <c r="AI17" s="68">
        <v>8.4559999999999995</v>
      </c>
      <c r="AJ17" s="68">
        <v>8.3640000000000008</v>
      </c>
      <c r="AK17" s="68">
        <v>8.7240000000000002</v>
      </c>
      <c r="AL17" s="68">
        <v>8.5589999999999993</v>
      </c>
      <c r="AM17" s="68">
        <v>8.3770000000000007</v>
      </c>
      <c r="AN17" s="68">
        <v>8.1329999999999991</v>
      </c>
      <c r="AO17" s="68">
        <v>8.1969999999999992</v>
      </c>
      <c r="AP17" s="68">
        <f>'[1]Subscriber Data'!AP17</f>
        <v>7.6689999999999996</v>
      </c>
      <c r="AQ17" s="270"/>
    </row>
    <row r="18" spans="2:43" x14ac:dyDescent="0.25">
      <c r="B18" s="74" t="s">
        <v>60</v>
      </c>
      <c r="C18" s="66">
        <v>372.8</v>
      </c>
      <c r="D18" s="66">
        <v>416.7</v>
      </c>
      <c r="E18" s="66">
        <v>416.5</v>
      </c>
      <c r="F18" s="66">
        <v>415</v>
      </c>
      <c r="G18" s="66">
        <v>413.4</v>
      </c>
      <c r="H18" s="66">
        <v>442.4</v>
      </c>
      <c r="I18" s="66">
        <v>442</v>
      </c>
      <c r="J18" s="66">
        <v>443.3</v>
      </c>
      <c r="K18" s="66">
        <v>445.9</v>
      </c>
      <c r="L18" s="66">
        <v>472.6</v>
      </c>
      <c r="M18" s="66">
        <v>471.8</v>
      </c>
      <c r="N18" s="66">
        <v>466.4</v>
      </c>
      <c r="O18" s="66">
        <v>454.1</v>
      </c>
      <c r="P18" s="66">
        <v>472.1</v>
      </c>
      <c r="Q18" s="66">
        <v>481.1</v>
      </c>
      <c r="R18" s="66">
        <v>466.4</v>
      </c>
      <c r="S18" s="66">
        <v>449.1</v>
      </c>
      <c r="T18" s="66">
        <v>469.4</v>
      </c>
      <c r="U18" s="66">
        <v>471</v>
      </c>
      <c r="V18" s="66">
        <v>455.5</v>
      </c>
      <c r="W18" s="66">
        <v>440.7</v>
      </c>
      <c r="X18" s="66">
        <v>457.6</v>
      </c>
      <c r="Y18" s="66">
        <v>455.2</v>
      </c>
      <c r="Z18" s="66">
        <v>438.2</v>
      </c>
      <c r="AA18" s="66">
        <v>440</v>
      </c>
      <c r="AB18" s="66">
        <v>487</v>
      </c>
      <c r="AC18" s="66">
        <v>505</v>
      </c>
      <c r="AD18" s="66">
        <v>496.9</v>
      </c>
      <c r="AE18" s="66">
        <v>465.2</v>
      </c>
      <c r="AF18" s="66">
        <v>500</v>
      </c>
      <c r="AG18" s="66">
        <v>507</v>
      </c>
      <c r="AH18" s="66">
        <v>490.8</v>
      </c>
      <c r="AI18" s="66">
        <v>464.8</v>
      </c>
      <c r="AJ18" s="66">
        <v>479.3</v>
      </c>
      <c r="AK18" s="66">
        <v>473.2</v>
      </c>
      <c r="AL18" s="66">
        <v>453.9</v>
      </c>
      <c r="AM18" s="66">
        <v>437.5</v>
      </c>
      <c r="AN18" s="66">
        <v>458.1</v>
      </c>
      <c r="AO18" s="66">
        <v>471.7</v>
      </c>
      <c r="AP18" s="66">
        <f>'[1]Subscriber Data'!AP18</f>
        <v>448.7</v>
      </c>
      <c r="AQ18" s="270"/>
    </row>
    <row r="19" spans="2:43" x14ac:dyDescent="0.25">
      <c r="B19" s="64"/>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row>
    <row r="20" spans="2:43" x14ac:dyDescent="0.25">
      <c r="B20" s="63" t="s">
        <v>42</v>
      </c>
      <c r="U20" s="130"/>
    </row>
    <row r="21" spans="2:43" x14ac:dyDescent="0.25">
      <c r="B21" s="97" t="s">
        <v>134</v>
      </c>
      <c r="C21" s="98"/>
      <c r="D21" s="98"/>
      <c r="E21" s="98"/>
      <c r="F21" s="98"/>
      <c r="G21" s="98"/>
      <c r="H21" s="98"/>
      <c r="I21" s="98"/>
      <c r="J21" s="98"/>
      <c r="K21" s="98"/>
      <c r="L21" s="98"/>
      <c r="U21" s="130"/>
    </row>
    <row r="22" spans="2:43" x14ac:dyDescent="0.25">
      <c r="B22" s="97" t="s">
        <v>126</v>
      </c>
      <c r="C22" s="98"/>
      <c r="D22" s="98"/>
      <c r="E22" s="98"/>
      <c r="F22" s="98"/>
      <c r="G22" s="98"/>
      <c r="H22" s="98"/>
      <c r="I22" s="98"/>
      <c r="J22" s="98"/>
      <c r="K22" s="98"/>
      <c r="L22" s="98"/>
      <c r="U22" s="130"/>
    </row>
    <row r="24" spans="2:43" x14ac:dyDescent="0.25">
      <c r="C24" s="240"/>
    </row>
    <row r="31" spans="2:43" x14ac:dyDescent="0.25">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row>
    <row r="32" spans="2:43" x14ac:dyDescent="0.25">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row>
    <row r="33" spans="3:33" x14ac:dyDescent="0.25">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row>
    <row r="34" spans="3:33" x14ac:dyDescent="0.25">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row>
    <row r="35" spans="3:33" x14ac:dyDescent="0.25">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row>
    <row r="36" spans="3:33" x14ac:dyDescent="0.25">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row>
    <row r="37" spans="3:33" x14ac:dyDescent="0.25">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row>
    <row r="38" spans="3:33" x14ac:dyDescent="0.25">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row>
    <row r="39" spans="3:33" x14ac:dyDescent="0.25">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row>
    <row r="40" spans="3:33" x14ac:dyDescent="0.25">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row>
    <row r="41" spans="3:33" x14ac:dyDescent="0.25">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row>
    <row r="42" spans="3:33" x14ac:dyDescent="0.25">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row>
    <row r="43" spans="3:33" x14ac:dyDescent="0.25">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row>
    <row r="44" spans="3:33" x14ac:dyDescent="0.25">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row>
    <row r="45" spans="3:33" x14ac:dyDescent="0.25">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row>
    <row r="46" spans="3:33" x14ac:dyDescent="0.25">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row>
    <row r="47" spans="3:33" x14ac:dyDescent="0.25">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row>
    <row r="48" spans="3:33" x14ac:dyDescent="0.25">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row>
    <row r="49" spans="3:33" x14ac:dyDescent="0.25">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row>
    <row r="50" spans="3:33" x14ac:dyDescent="0.25">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row>
    <row r="51" spans="3:33" x14ac:dyDescent="0.25">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row>
  </sheetData>
  <pageMargins left="0.7" right="0.7" top="0.75" bottom="0.75" header="0.3" footer="0.3"/>
  <pageSetup paperSize="12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25943-8443-4154-96C5-8B61DB28BD5B}">
  <sheetPr>
    <tabColor rgb="FF002855"/>
  </sheetPr>
  <dimension ref="A1:AQ11"/>
  <sheetViews>
    <sheetView showGridLines="0" topLeftCell="B1" zoomScale="85" zoomScaleNormal="85" workbookViewId="0">
      <pane xSplit="1" ySplit="2" topLeftCell="AA3" activePane="bottomRight" state="frozen"/>
      <selection activeCell="B1" sqref="B1"/>
      <selection pane="topRight" activeCell="C1" sqref="C1"/>
      <selection pane="bottomLeft" activeCell="B3" sqref="B3"/>
      <selection pane="bottomRight" activeCell="AP2" sqref="AP2"/>
    </sheetView>
  </sheetViews>
  <sheetFormatPr defaultRowHeight="15" x14ac:dyDescent="0.25"/>
  <cols>
    <col min="1" max="1" width="9.140625" hidden="1" customWidth="1"/>
    <col min="2" max="2" width="27.5703125" bestFit="1" customWidth="1"/>
  </cols>
  <sheetData>
    <row r="1" spans="2:43" s="89" customFormat="1" x14ac:dyDescent="0.25"/>
    <row r="2" spans="2:43" s="15" customFormat="1" x14ac:dyDescent="0.25">
      <c r="B2" s="60" t="s">
        <v>90</v>
      </c>
      <c r="C2" s="61" t="s">
        <v>216</v>
      </c>
      <c r="D2" s="61" t="s">
        <v>217</v>
      </c>
      <c r="E2" s="61" t="s">
        <v>218</v>
      </c>
      <c r="F2" s="61" t="s">
        <v>219</v>
      </c>
      <c r="G2" s="61" t="s">
        <v>149</v>
      </c>
      <c r="H2" s="61" t="s">
        <v>150</v>
      </c>
      <c r="I2" s="61" t="s">
        <v>151</v>
      </c>
      <c r="J2" s="61" t="s">
        <v>152</v>
      </c>
      <c r="K2" s="61" t="s">
        <v>153</v>
      </c>
      <c r="L2" s="61" t="s">
        <v>154</v>
      </c>
      <c r="M2" s="61" t="s">
        <v>155</v>
      </c>
      <c r="N2" s="61" t="s">
        <v>156</v>
      </c>
      <c r="O2" s="61" t="s">
        <v>157</v>
      </c>
      <c r="P2" s="61" t="s">
        <v>158</v>
      </c>
      <c r="Q2" s="61" t="s">
        <v>159</v>
      </c>
      <c r="R2" s="61" t="s">
        <v>160</v>
      </c>
      <c r="S2" s="61" t="s">
        <v>161</v>
      </c>
      <c r="T2" s="61" t="s">
        <v>162</v>
      </c>
      <c r="U2" s="61" t="s">
        <v>163</v>
      </c>
      <c r="V2" s="172" t="s">
        <v>164</v>
      </c>
      <c r="W2" s="172" t="s">
        <v>165</v>
      </c>
      <c r="X2" s="172" t="s">
        <v>166</v>
      </c>
      <c r="Y2" s="172" t="s">
        <v>181</v>
      </c>
      <c r="Z2" s="172" t="s">
        <v>207</v>
      </c>
      <c r="AA2" s="172" t="s">
        <v>213</v>
      </c>
      <c r="AB2" s="172" t="s">
        <v>220</v>
      </c>
      <c r="AC2" s="172" t="s">
        <v>224</v>
      </c>
      <c r="AD2" s="172" t="s">
        <v>226</v>
      </c>
      <c r="AE2" s="172" t="s">
        <v>231</v>
      </c>
      <c r="AF2" s="172" t="s">
        <v>245</v>
      </c>
      <c r="AG2" s="172" t="s">
        <v>253</v>
      </c>
      <c r="AH2" s="172" t="s">
        <v>255</v>
      </c>
      <c r="AI2" s="172" t="s">
        <v>258</v>
      </c>
      <c r="AJ2" s="172" t="s">
        <v>261</v>
      </c>
      <c r="AK2" s="172" t="s">
        <v>263</v>
      </c>
      <c r="AL2" s="172" t="s">
        <v>265</v>
      </c>
      <c r="AM2" s="172" t="s">
        <v>268</v>
      </c>
      <c r="AN2" s="172" t="s">
        <v>270</v>
      </c>
      <c r="AO2" s="172" t="s">
        <v>272</v>
      </c>
      <c r="AP2" s="172" t="s">
        <v>275</v>
      </c>
    </row>
    <row r="3" spans="2:43" s="15" customFormat="1" ht="16.5" customHeight="1" x14ac:dyDescent="0.25">
      <c r="B3" s="57" t="s">
        <v>127</v>
      </c>
      <c r="C3" s="66">
        <v>23.3</v>
      </c>
      <c r="D3" s="66">
        <v>23.6</v>
      </c>
      <c r="E3" s="66">
        <v>23.9</v>
      </c>
      <c r="F3" s="66">
        <v>23.7</v>
      </c>
      <c r="G3" s="66">
        <v>23.3</v>
      </c>
      <c r="H3" s="66">
        <v>23.3</v>
      </c>
      <c r="I3" s="66">
        <v>23.4</v>
      </c>
      <c r="J3" s="66">
        <v>23.4</v>
      </c>
      <c r="K3" s="66">
        <v>23.5</v>
      </c>
      <c r="L3" s="66">
        <v>23.6</v>
      </c>
      <c r="M3" s="66">
        <v>23.3</v>
      </c>
      <c r="N3" s="66">
        <v>23.2</v>
      </c>
      <c r="O3" s="66">
        <v>23.1</v>
      </c>
      <c r="P3" s="66">
        <v>23.1</v>
      </c>
      <c r="Q3" s="66">
        <v>23</v>
      </c>
      <c r="R3" s="66">
        <v>22.2</v>
      </c>
      <c r="S3" s="66">
        <v>21.9</v>
      </c>
      <c r="T3" s="66">
        <v>22.2</v>
      </c>
      <c r="U3" s="66">
        <v>22.5</v>
      </c>
      <c r="V3" s="66">
        <v>22.5</v>
      </c>
      <c r="W3" s="66">
        <v>22.7</v>
      </c>
      <c r="X3" s="66">
        <v>22.8</v>
      </c>
      <c r="Y3" s="66">
        <v>22.5</v>
      </c>
      <c r="Z3" s="66">
        <v>22.2</v>
      </c>
      <c r="AA3" s="66">
        <v>22.3</v>
      </c>
      <c r="AB3" s="66">
        <v>22</v>
      </c>
      <c r="AC3" s="66">
        <v>22</v>
      </c>
      <c r="AD3" s="66">
        <v>21.6</v>
      </c>
      <c r="AE3" s="66">
        <v>21.3</v>
      </c>
      <c r="AF3" s="66">
        <v>21.5</v>
      </c>
      <c r="AG3" s="66">
        <v>21.7</v>
      </c>
      <c r="AH3" s="66">
        <v>21.7</v>
      </c>
      <c r="AI3" s="66">
        <v>22.1</v>
      </c>
      <c r="AJ3" s="66">
        <v>23.6</v>
      </c>
      <c r="AK3" s="66">
        <v>26.3</v>
      </c>
      <c r="AL3" s="66">
        <v>29.1</v>
      </c>
      <c r="AM3" s="66">
        <v>33.1</v>
      </c>
      <c r="AN3" s="66">
        <v>34.4</v>
      </c>
      <c r="AO3" s="66">
        <v>40.5</v>
      </c>
      <c r="AP3" s="66">
        <f>'[1]ARPU (Historic)'!AP3</f>
        <v>44.7</v>
      </c>
      <c r="AQ3" s="270"/>
    </row>
    <row r="4" spans="2:43" s="15" customFormat="1" ht="16.5" customHeight="1" x14ac:dyDescent="0.25">
      <c r="B4" s="65"/>
      <c r="C4" s="67"/>
      <c r="D4" s="67"/>
      <c r="E4" s="67"/>
      <c r="F4" s="78"/>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270"/>
    </row>
    <row r="5" spans="2:43" s="26" customFormat="1" ht="16.5" customHeight="1" x14ac:dyDescent="0.25">
      <c r="B5" s="235" t="s">
        <v>128</v>
      </c>
      <c r="C5" s="66">
        <v>39.5</v>
      </c>
      <c r="D5" s="75">
        <v>39.200000000000003</v>
      </c>
      <c r="E5" s="66">
        <v>40.1</v>
      </c>
      <c r="F5" s="79">
        <v>40</v>
      </c>
      <c r="G5" s="66">
        <v>40.5</v>
      </c>
      <c r="H5" s="66">
        <v>40.200000000000003</v>
      </c>
      <c r="I5" s="66">
        <v>40.5</v>
      </c>
      <c r="J5" s="66">
        <v>41.6</v>
      </c>
      <c r="K5" s="66">
        <v>41.1</v>
      </c>
      <c r="L5" s="66">
        <v>41.5</v>
      </c>
      <c r="M5" s="66">
        <v>42.6</v>
      </c>
      <c r="N5" s="66">
        <v>44.7</v>
      </c>
      <c r="O5" s="66">
        <v>45</v>
      </c>
      <c r="P5" s="66">
        <v>44.6</v>
      </c>
      <c r="Q5" s="66">
        <v>44.1</v>
      </c>
      <c r="R5" s="66">
        <v>44.8</v>
      </c>
      <c r="S5" s="66">
        <v>44.6</v>
      </c>
      <c r="T5" s="66">
        <v>43.6</v>
      </c>
      <c r="U5" s="66">
        <v>44.4</v>
      </c>
      <c r="V5" s="66">
        <v>45.9</v>
      </c>
      <c r="W5" s="66">
        <v>47.1</v>
      </c>
      <c r="X5" s="66">
        <v>48.6</v>
      </c>
      <c r="Y5" s="66">
        <v>50.1</v>
      </c>
      <c r="Z5" s="66">
        <v>52</v>
      </c>
      <c r="AA5" s="66">
        <v>53.5</v>
      </c>
      <c r="AB5" s="66">
        <v>55.5</v>
      </c>
      <c r="AC5" s="66">
        <v>57.1</v>
      </c>
      <c r="AD5" s="66">
        <v>59.4</v>
      </c>
      <c r="AE5" s="66">
        <v>61</v>
      </c>
      <c r="AF5" s="66">
        <v>63.3</v>
      </c>
      <c r="AG5" s="66">
        <v>65.900000000000006</v>
      </c>
      <c r="AH5" s="66">
        <v>67.7</v>
      </c>
      <c r="AI5" s="66">
        <v>69.900000000000006</v>
      </c>
      <c r="AJ5" s="66">
        <v>75.400000000000006</v>
      </c>
      <c r="AK5" s="66">
        <v>84.8</v>
      </c>
      <c r="AL5" s="66">
        <v>93.2</v>
      </c>
      <c r="AM5" s="66">
        <v>98.7</v>
      </c>
      <c r="AN5" s="66">
        <v>106.9</v>
      </c>
      <c r="AO5" s="66">
        <v>134.1</v>
      </c>
      <c r="AP5" s="66">
        <f>'[1]ARPU (Historic)'!AP5</f>
        <v>155.6</v>
      </c>
      <c r="AQ5" s="270"/>
    </row>
    <row r="6" spans="2:43" s="15" customFormat="1" ht="16.5" customHeight="1" x14ac:dyDescent="0.25">
      <c r="B6" s="65"/>
      <c r="C6" s="67"/>
      <c r="D6" s="67"/>
      <c r="E6" s="67"/>
      <c r="F6" s="78"/>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270"/>
    </row>
    <row r="7" spans="2:43" s="76" customFormat="1" ht="16.5" customHeight="1" x14ac:dyDescent="0.25">
      <c r="B7" s="80" t="s">
        <v>212</v>
      </c>
      <c r="C7" s="66">
        <v>12.3</v>
      </c>
      <c r="D7" s="75">
        <v>11.6</v>
      </c>
      <c r="E7" s="66">
        <v>12.4</v>
      </c>
      <c r="F7" s="79">
        <v>13.4</v>
      </c>
      <c r="G7" s="66">
        <v>13.1</v>
      </c>
      <c r="H7" s="66">
        <v>14</v>
      </c>
      <c r="I7" s="66">
        <v>17.2</v>
      </c>
      <c r="J7" s="66">
        <v>19.899999999999999</v>
      </c>
      <c r="K7" s="66">
        <v>21.9</v>
      </c>
      <c r="L7" s="66">
        <v>19</v>
      </c>
      <c r="M7" s="66">
        <v>18.7</v>
      </c>
      <c r="N7" s="66">
        <v>19.2</v>
      </c>
      <c r="O7" s="66">
        <v>17.899999999999999</v>
      </c>
      <c r="P7" s="66">
        <v>17.399999999999999</v>
      </c>
      <c r="Q7" s="66">
        <v>16.399999999999999</v>
      </c>
      <c r="R7" s="66">
        <v>16.399999999999999</v>
      </c>
      <c r="S7" s="66">
        <v>17.5</v>
      </c>
      <c r="T7" s="66">
        <v>16.600000000000001</v>
      </c>
      <c r="U7" s="66">
        <v>14.9</v>
      </c>
      <c r="V7" s="66">
        <v>15.1</v>
      </c>
      <c r="W7" s="66">
        <v>15.1</v>
      </c>
      <c r="X7" s="66">
        <v>15.9</v>
      </c>
      <c r="Y7" s="66">
        <v>16.5</v>
      </c>
      <c r="Z7" s="66">
        <v>18</v>
      </c>
      <c r="AA7" s="66">
        <v>18.2</v>
      </c>
      <c r="AB7" s="66">
        <v>19</v>
      </c>
      <c r="AC7" s="66">
        <v>19.399999999999999</v>
      </c>
      <c r="AD7" s="66">
        <v>20.8</v>
      </c>
      <c r="AE7" s="66">
        <v>20.8</v>
      </c>
      <c r="AF7" s="66">
        <v>21.6</v>
      </c>
      <c r="AG7" s="66">
        <v>22.1</v>
      </c>
      <c r="AH7" s="66">
        <v>23</v>
      </c>
      <c r="AI7" s="66">
        <v>24.3</v>
      </c>
      <c r="AJ7" s="66">
        <v>25.7</v>
      </c>
      <c r="AK7" s="66">
        <v>28.1</v>
      </c>
      <c r="AL7" s="66">
        <v>30</v>
      </c>
      <c r="AM7" s="66">
        <v>33.1</v>
      </c>
      <c r="AN7" s="66">
        <v>36.200000000000003</v>
      </c>
      <c r="AO7" s="66">
        <v>41.5</v>
      </c>
      <c r="AP7" s="66">
        <f>'[1]ARPU (Historic)'!AP7</f>
        <v>47.6</v>
      </c>
      <c r="AQ7" s="270"/>
    </row>
    <row r="8" spans="2:43" s="15" customFormat="1" ht="16.5" customHeight="1" x14ac:dyDescent="0.25">
      <c r="B8" s="65"/>
      <c r="C8" s="67"/>
      <c r="D8" s="67"/>
      <c r="E8" s="67"/>
      <c r="F8" s="78"/>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270"/>
    </row>
    <row r="9" spans="2:43" s="32" customFormat="1" ht="16.5" customHeight="1" x14ac:dyDescent="0.25">
      <c r="B9" s="62" t="s">
        <v>2</v>
      </c>
      <c r="C9" s="66">
        <v>20.7</v>
      </c>
      <c r="D9" s="66">
        <v>21.7</v>
      </c>
      <c r="E9" s="66">
        <v>22.9</v>
      </c>
      <c r="F9" s="66">
        <v>22.5</v>
      </c>
      <c r="G9" s="66">
        <v>22.3</v>
      </c>
      <c r="H9" s="66">
        <v>23.2</v>
      </c>
      <c r="I9" s="66">
        <v>24.6</v>
      </c>
      <c r="J9" s="66">
        <v>23.8</v>
      </c>
      <c r="K9" s="66">
        <v>24</v>
      </c>
      <c r="L9" s="66">
        <v>25.1</v>
      </c>
      <c r="M9" s="66">
        <v>26</v>
      </c>
      <c r="N9" s="66">
        <v>26.1</v>
      </c>
      <c r="O9" s="66">
        <v>26.7</v>
      </c>
      <c r="P9" s="66">
        <v>28.2</v>
      </c>
      <c r="Q9" s="66">
        <v>28.8</v>
      </c>
      <c r="R9" s="66">
        <v>27.9</v>
      </c>
      <c r="S9" s="66">
        <v>28.4</v>
      </c>
      <c r="T9" s="66">
        <v>30.2</v>
      </c>
      <c r="U9" s="66">
        <v>31.8</v>
      </c>
      <c r="V9" s="66">
        <v>31</v>
      </c>
      <c r="W9" s="66">
        <v>30.6</v>
      </c>
      <c r="X9" s="66">
        <v>32.799999999999997</v>
      </c>
      <c r="Y9" s="66">
        <v>34.700000000000003</v>
      </c>
      <c r="Z9" s="66">
        <v>33.4</v>
      </c>
      <c r="AA9" s="66">
        <v>32.5</v>
      </c>
      <c r="AB9" s="66">
        <v>34.4</v>
      </c>
      <c r="AC9" s="66">
        <v>37.1</v>
      </c>
      <c r="AD9" s="66">
        <v>36.9</v>
      </c>
      <c r="AE9" s="66">
        <v>36.4</v>
      </c>
      <c r="AF9" s="66">
        <v>39.6</v>
      </c>
      <c r="AG9" s="66">
        <v>42.2</v>
      </c>
      <c r="AH9" s="66">
        <v>42.1</v>
      </c>
      <c r="AI9" s="66">
        <v>42.8</v>
      </c>
      <c r="AJ9" s="66">
        <v>49.8</v>
      </c>
      <c r="AK9" s="66">
        <v>59.1</v>
      </c>
      <c r="AL9" s="66">
        <v>64.3</v>
      </c>
      <c r="AM9" s="66">
        <v>71</v>
      </c>
      <c r="AN9" s="66">
        <v>86.3</v>
      </c>
      <c r="AO9" s="66">
        <v>105.2</v>
      </c>
      <c r="AP9" s="66">
        <f>'[1]ARPU (Historic)'!AP9</f>
        <v>119.3</v>
      </c>
      <c r="AQ9" s="270"/>
    </row>
    <row r="10" spans="2:43" s="32" customFormat="1" ht="16.5" customHeight="1" x14ac:dyDescent="0.25">
      <c r="B10" s="73" t="s">
        <v>1</v>
      </c>
      <c r="C10" s="66">
        <v>29.5</v>
      </c>
      <c r="D10" s="66">
        <v>30.1</v>
      </c>
      <c r="E10" s="66">
        <v>30.8</v>
      </c>
      <c r="F10" s="66">
        <v>30.9</v>
      </c>
      <c r="G10" s="66">
        <v>30.7</v>
      </c>
      <c r="H10" s="66">
        <v>31</v>
      </c>
      <c r="I10" s="66">
        <v>31.9</v>
      </c>
      <c r="J10" s="66">
        <v>31.7</v>
      </c>
      <c r="K10" s="66">
        <v>32.1</v>
      </c>
      <c r="L10" s="66">
        <v>33.1</v>
      </c>
      <c r="M10" s="66">
        <v>33.9</v>
      </c>
      <c r="N10" s="66">
        <v>34</v>
      </c>
      <c r="O10" s="66">
        <v>35</v>
      </c>
      <c r="P10" s="66">
        <v>36.6</v>
      </c>
      <c r="Q10" s="66">
        <v>36.799999999999997</v>
      </c>
      <c r="R10" s="66">
        <v>35.700000000000003</v>
      </c>
      <c r="S10" s="66">
        <v>35.9</v>
      </c>
      <c r="T10" s="66">
        <v>37.799999999999997</v>
      </c>
      <c r="U10" s="66">
        <v>39.6</v>
      </c>
      <c r="V10" s="66">
        <v>39.5</v>
      </c>
      <c r="W10" s="66">
        <v>38.4</v>
      </c>
      <c r="X10" s="66">
        <v>40.799999999999997</v>
      </c>
      <c r="Y10" s="66">
        <v>42.9</v>
      </c>
      <c r="Z10" s="66">
        <v>42.7</v>
      </c>
      <c r="AA10" s="66">
        <v>40.1</v>
      </c>
      <c r="AB10" s="66">
        <v>42.7</v>
      </c>
      <c r="AC10" s="66">
        <v>44.5</v>
      </c>
      <c r="AD10" s="66">
        <v>44.3</v>
      </c>
      <c r="AE10" s="66">
        <v>43.6</v>
      </c>
      <c r="AF10" s="66">
        <v>46.8</v>
      </c>
      <c r="AG10" s="66">
        <v>48.7</v>
      </c>
      <c r="AH10" s="66">
        <v>49.5</v>
      </c>
      <c r="AI10" s="66">
        <v>50.1</v>
      </c>
      <c r="AJ10" s="66">
        <v>56.8</v>
      </c>
      <c r="AK10" s="66">
        <v>65.400000000000006</v>
      </c>
      <c r="AL10" s="66">
        <v>72.3</v>
      </c>
      <c r="AM10" s="66">
        <v>78.3</v>
      </c>
      <c r="AN10" s="66">
        <v>94.3</v>
      </c>
      <c r="AO10" s="66">
        <v>111.3</v>
      </c>
      <c r="AP10" s="66">
        <f>'[1]ARPU (Historic)'!AP10</f>
        <v>129</v>
      </c>
      <c r="AQ10" s="270"/>
    </row>
    <row r="11" spans="2:43" s="32" customFormat="1" ht="16.5" customHeight="1" x14ac:dyDescent="0.25">
      <c r="B11" s="73" t="s">
        <v>0</v>
      </c>
      <c r="C11" s="66">
        <v>12.7</v>
      </c>
      <c r="D11" s="66">
        <v>13.7</v>
      </c>
      <c r="E11" s="66">
        <v>14.7</v>
      </c>
      <c r="F11" s="66">
        <v>14.3</v>
      </c>
      <c r="G11" s="66">
        <v>14</v>
      </c>
      <c r="H11" s="66">
        <v>14.9</v>
      </c>
      <c r="I11" s="66">
        <v>15.8</v>
      </c>
      <c r="J11" s="66">
        <v>15.3</v>
      </c>
      <c r="K11" s="66">
        <v>15.4</v>
      </c>
      <c r="L11" s="66">
        <v>16.399999999999999</v>
      </c>
      <c r="M11" s="66">
        <v>16.8</v>
      </c>
      <c r="N11" s="66">
        <v>17.100000000000001</v>
      </c>
      <c r="O11" s="66">
        <v>16.899999999999999</v>
      </c>
      <c r="P11" s="66">
        <v>17.899999999999999</v>
      </c>
      <c r="Q11" s="66">
        <v>18.5</v>
      </c>
      <c r="R11" s="66">
        <v>18</v>
      </c>
      <c r="S11" s="66">
        <v>18.5</v>
      </c>
      <c r="T11" s="66">
        <v>19.600000000000001</v>
      </c>
      <c r="U11" s="66">
        <v>20.100000000000001</v>
      </c>
      <c r="V11" s="66">
        <v>19.2</v>
      </c>
      <c r="W11" s="66">
        <v>19.600000000000001</v>
      </c>
      <c r="X11" s="66">
        <v>20.6</v>
      </c>
      <c r="Y11" s="66">
        <v>21.4</v>
      </c>
      <c r="Z11" s="66">
        <v>18.899999999999999</v>
      </c>
      <c r="AA11" s="66">
        <v>20.6</v>
      </c>
      <c r="AB11" s="66">
        <v>21.2</v>
      </c>
      <c r="AC11" s="66">
        <v>24.2</v>
      </c>
      <c r="AD11" s="66">
        <v>23.8</v>
      </c>
      <c r="AE11" s="66">
        <v>23.1</v>
      </c>
      <c r="AF11" s="66">
        <v>25.4</v>
      </c>
      <c r="AG11" s="66">
        <v>28.3</v>
      </c>
      <c r="AH11" s="66">
        <v>27.3</v>
      </c>
      <c r="AI11" s="66">
        <v>28.2</v>
      </c>
      <c r="AJ11" s="66">
        <v>34.700000000000003</v>
      </c>
      <c r="AK11" s="66">
        <v>42.9</v>
      </c>
      <c r="AL11" s="66">
        <v>46.7</v>
      </c>
      <c r="AM11" s="66">
        <v>54.2</v>
      </c>
      <c r="AN11" s="66">
        <v>65.3</v>
      </c>
      <c r="AO11" s="66">
        <v>82.7</v>
      </c>
      <c r="AP11" s="66">
        <f>'[1]ARPU (Historic)'!AP11</f>
        <v>92.5</v>
      </c>
      <c r="AQ11" s="27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855"/>
  </sheetPr>
  <dimension ref="A2:BE122"/>
  <sheetViews>
    <sheetView showGridLines="0" zoomScale="85" zoomScaleNormal="85" workbookViewId="0">
      <pane xSplit="2" topLeftCell="AS1" activePane="topRight" state="frozen"/>
      <selection pane="topRight" activeCell="B2" sqref="B2"/>
    </sheetView>
  </sheetViews>
  <sheetFormatPr defaultColWidth="32.42578125" defaultRowHeight="15" x14ac:dyDescent="0.25"/>
  <cols>
    <col min="1" max="1" width="6.5703125" style="91" customWidth="1"/>
    <col min="2" max="2" width="60.140625" style="17" customWidth="1"/>
    <col min="3" max="7" width="9" style="39" customWidth="1"/>
    <col min="8" max="8" width="2.85546875" style="70" customWidth="1"/>
    <col min="9" max="10" width="9" style="48" customWidth="1"/>
    <col min="11" max="13" width="9" style="39" customWidth="1"/>
    <col min="14" max="14" width="2.85546875" style="70" customWidth="1"/>
    <col min="15" max="16" width="9" style="48" customWidth="1"/>
    <col min="17" max="19" width="9" style="39" customWidth="1"/>
    <col min="20" max="20" width="3" style="70" customWidth="1"/>
    <col min="21" max="21" width="9" style="48" customWidth="1"/>
    <col min="22" max="25" width="9" style="39" customWidth="1"/>
    <col min="26" max="26" width="3" style="39" customWidth="1"/>
    <col min="27" max="31" width="9" style="39" customWidth="1"/>
    <col min="32" max="32" width="3" style="39" customWidth="1"/>
    <col min="33" max="33" width="9" style="39" bestFit="1" customWidth="1"/>
    <col min="34" max="34" width="7.5703125" style="39" bestFit="1" customWidth="1"/>
    <col min="35" max="37" width="8.42578125" customWidth="1"/>
    <col min="38" max="38" width="3" customWidth="1"/>
    <col min="39" max="39" width="7.5703125" style="89" customWidth="1"/>
    <col min="40" max="40" width="7.5703125" customWidth="1"/>
    <col min="41" max="43" width="7.5703125" style="89" customWidth="1"/>
    <col min="44" max="44" width="3" customWidth="1"/>
    <col min="45" max="45" width="7.5703125" customWidth="1"/>
    <col min="46" max="47" width="7.5703125" style="89" customWidth="1"/>
    <col min="48" max="48" width="7.7109375" style="39" bestFit="1" customWidth="1"/>
    <col min="49" max="49" width="8.7109375" style="39" bestFit="1" customWidth="1"/>
    <col min="50" max="50" width="2.85546875" style="70" customWidth="1"/>
    <col min="51" max="51" width="7.5703125" style="89" customWidth="1"/>
    <col min="52" max="52" width="7.85546875" style="89" bestFit="1" customWidth="1"/>
    <col min="53" max="54" width="7.85546875" style="89" customWidth="1"/>
    <col min="55" max="55" width="8.5703125" style="89" bestFit="1" customWidth="1"/>
    <col min="56" max="64" width="9.28515625" style="39" customWidth="1"/>
    <col min="65" max="16384" width="32.42578125" style="39"/>
  </cols>
  <sheetData>
    <row r="2" spans="1:56" ht="16.5" customHeight="1" x14ac:dyDescent="0.25">
      <c r="B2" s="201" t="s">
        <v>3</v>
      </c>
    </row>
    <row r="3" spans="1:56" ht="16.5" customHeight="1" x14ac:dyDescent="0.25">
      <c r="B3" s="28" t="s">
        <v>307</v>
      </c>
    </row>
    <row r="4" spans="1:56" ht="16.5" customHeight="1" x14ac:dyDescent="0.25">
      <c r="B4" s="28" t="s">
        <v>50</v>
      </c>
    </row>
    <row r="5" spans="1:56" ht="16.5" customHeight="1" x14ac:dyDescent="0.25">
      <c r="B5" s="28" t="s">
        <v>52</v>
      </c>
    </row>
    <row r="6" spans="1:56" ht="16.5" customHeight="1" x14ac:dyDescent="0.25">
      <c r="B6" s="28" t="s">
        <v>51</v>
      </c>
    </row>
    <row r="7" spans="1:56" ht="16.5" customHeight="1" x14ac:dyDescent="0.25">
      <c r="B7" s="28" t="s">
        <v>45</v>
      </c>
    </row>
    <row r="8" spans="1:56" ht="16.5" customHeight="1" x14ac:dyDescent="0.25">
      <c r="B8" s="239" t="s">
        <v>228</v>
      </c>
      <c r="AI8" s="89"/>
      <c r="AJ8" s="89"/>
      <c r="AK8" s="89"/>
      <c r="AL8" s="89"/>
      <c r="AN8" s="89"/>
      <c r="AR8" s="89"/>
      <c r="AS8" s="89"/>
    </row>
    <row r="9" spans="1:56" ht="16.5" customHeight="1" x14ac:dyDescent="0.25">
      <c r="B9" s="28" t="s">
        <v>35</v>
      </c>
    </row>
    <row r="12" spans="1:56" s="16" customFormat="1" ht="15" customHeight="1" x14ac:dyDescent="0.25">
      <c r="A12" s="51"/>
      <c r="B12" s="384" t="s">
        <v>308</v>
      </c>
      <c r="C12" s="411">
        <v>2015</v>
      </c>
      <c r="D12" s="411"/>
      <c r="E12" s="411"/>
      <c r="F12" s="411"/>
      <c r="G12" s="411"/>
      <c r="H12" s="26"/>
      <c r="I12" s="411">
        <v>2016</v>
      </c>
      <c r="J12" s="411"/>
      <c r="K12" s="411"/>
      <c r="L12" s="411"/>
      <c r="M12" s="411"/>
      <c r="N12" s="26"/>
      <c r="O12" s="409">
        <v>2017</v>
      </c>
      <c r="P12" s="408"/>
      <c r="Q12" s="408"/>
      <c r="R12" s="408"/>
      <c r="S12" s="408"/>
      <c r="T12" s="26"/>
      <c r="U12" s="408">
        <v>2018</v>
      </c>
      <c r="V12" s="408"/>
      <c r="W12" s="408"/>
      <c r="X12" s="408"/>
      <c r="Y12" s="408"/>
      <c r="AA12" s="407">
        <v>2019</v>
      </c>
      <c r="AB12" s="407"/>
      <c r="AC12" s="407"/>
      <c r="AD12" s="407"/>
      <c r="AE12" s="407"/>
      <c r="AG12" s="407">
        <v>2020</v>
      </c>
      <c r="AH12" s="407"/>
      <c r="AI12" s="407"/>
      <c r="AJ12" s="407"/>
      <c r="AK12" s="407"/>
      <c r="AL12"/>
      <c r="AM12" s="407">
        <v>2021</v>
      </c>
      <c r="AN12" s="407"/>
      <c r="AO12" s="407"/>
      <c r="AP12" s="407"/>
      <c r="AQ12" s="407"/>
      <c r="AR12" s="89"/>
      <c r="AS12" s="407">
        <v>2022</v>
      </c>
      <c r="AT12" s="407"/>
      <c r="AU12" s="407"/>
      <c r="AV12" s="407"/>
      <c r="AW12" s="407"/>
      <c r="AX12" s="261"/>
      <c r="AY12" s="407">
        <v>2023</v>
      </c>
      <c r="AZ12" s="407"/>
      <c r="BA12" s="407"/>
      <c r="BB12" s="407"/>
      <c r="BC12" s="407"/>
    </row>
    <row r="13" spans="1:56" s="16" customFormat="1" x14ac:dyDescent="0.25">
      <c r="A13" s="87" t="s">
        <v>23</v>
      </c>
      <c r="B13" s="43" t="s">
        <v>4</v>
      </c>
      <c r="C13" s="225" t="s">
        <v>149</v>
      </c>
      <c r="D13" s="225" t="s">
        <v>150</v>
      </c>
      <c r="E13" s="225" t="s">
        <v>151</v>
      </c>
      <c r="F13" s="225" t="s">
        <v>152</v>
      </c>
      <c r="G13" s="225" t="s">
        <v>43</v>
      </c>
      <c r="H13" s="226"/>
      <c r="I13" s="225" t="s">
        <v>153</v>
      </c>
      <c r="J13" s="225" t="s">
        <v>154</v>
      </c>
      <c r="K13" s="225" t="s">
        <v>155</v>
      </c>
      <c r="L13" s="225" t="s">
        <v>156</v>
      </c>
      <c r="M13" s="225" t="s">
        <v>68</v>
      </c>
      <c r="N13" s="226"/>
      <c r="O13" s="225" t="s">
        <v>157</v>
      </c>
      <c r="P13" s="225" t="s">
        <v>158</v>
      </c>
      <c r="Q13" s="225" t="s">
        <v>159</v>
      </c>
      <c r="R13" s="225" t="s">
        <v>160</v>
      </c>
      <c r="S13" s="225" t="s">
        <v>93</v>
      </c>
      <c r="T13" s="226"/>
      <c r="U13" s="225" t="s">
        <v>161</v>
      </c>
      <c r="V13" s="225" t="s">
        <v>162</v>
      </c>
      <c r="W13" s="225" t="s">
        <v>163</v>
      </c>
      <c r="X13" s="225" t="s">
        <v>164</v>
      </c>
      <c r="Y13" s="225" t="s">
        <v>131</v>
      </c>
      <c r="Z13" s="25"/>
      <c r="AA13" s="225" t="s">
        <v>165</v>
      </c>
      <c r="AB13" s="225" t="s">
        <v>166</v>
      </c>
      <c r="AC13" s="225" t="s">
        <v>181</v>
      </c>
      <c r="AD13" s="225" t="s">
        <v>207</v>
      </c>
      <c r="AE13" s="225" t="s">
        <v>211</v>
      </c>
      <c r="AF13" s="25"/>
      <c r="AG13" s="225" t="s">
        <v>213</v>
      </c>
      <c r="AH13" s="225" t="s">
        <v>220</v>
      </c>
      <c r="AI13" s="225" t="s">
        <v>224</v>
      </c>
      <c r="AJ13" s="225" t="s">
        <v>226</v>
      </c>
      <c r="AK13" s="225" t="s">
        <v>227</v>
      </c>
      <c r="AL13"/>
      <c r="AM13" s="225" t="s">
        <v>231</v>
      </c>
      <c r="AN13" s="225" t="s">
        <v>245</v>
      </c>
      <c r="AO13" s="225" t="s">
        <v>253</v>
      </c>
      <c r="AP13" s="256" t="s">
        <v>255</v>
      </c>
      <c r="AQ13" s="225" t="s">
        <v>257</v>
      </c>
      <c r="AR13"/>
      <c r="AS13" s="257" t="s">
        <v>258</v>
      </c>
      <c r="AT13" s="257" t="s">
        <v>261</v>
      </c>
      <c r="AU13" s="257" t="s">
        <v>263</v>
      </c>
      <c r="AV13" s="257" t="s">
        <v>265</v>
      </c>
      <c r="AW13" s="257" t="s">
        <v>266</v>
      </c>
      <c r="AX13" s="262"/>
      <c r="AY13" s="257" t="s">
        <v>268</v>
      </c>
      <c r="AZ13" s="257" t="s">
        <v>270</v>
      </c>
      <c r="BA13" s="257" t="s">
        <v>272</v>
      </c>
      <c r="BB13" s="257" t="s">
        <v>275</v>
      </c>
      <c r="BC13" s="257" t="s">
        <v>276</v>
      </c>
    </row>
    <row r="14" spans="1:56" x14ac:dyDescent="0.25">
      <c r="A14" s="19"/>
      <c r="B14" s="318" t="s">
        <v>5</v>
      </c>
      <c r="C14" s="324">
        <v>3434</v>
      </c>
      <c r="D14" s="324">
        <v>3526</v>
      </c>
      <c r="E14" s="324">
        <v>3696</v>
      </c>
      <c r="F14" s="324">
        <v>3867</v>
      </c>
      <c r="G14" s="264">
        <v>14523</v>
      </c>
      <c r="H14" s="348"/>
      <c r="I14" s="324">
        <v>3801</v>
      </c>
      <c r="J14" s="324">
        <v>3940</v>
      </c>
      <c r="K14" s="324">
        <v>4118</v>
      </c>
      <c r="L14" s="324">
        <v>4250</v>
      </c>
      <c r="M14" s="324">
        <v>16109</v>
      </c>
      <c r="N14" s="348"/>
      <c r="O14" s="324">
        <v>4307</v>
      </c>
      <c r="P14" s="324">
        <v>4501</v>
      </c>
      <c r="Q14" s="324">
        <v>4532</v>
      </c>
      <c r="R14" s="324">
        <v>4800</v>
      </c>
      <c r="S14" s="324">
        <v>18140</v>
      </c>
      <c r="T14" s="348"/>
      <c r="U14" s="264">
        <v>4686</v>
      </c>
      <c r="V14" s="264">
        <v>4951</v>
      </c>
      <c r="W14" s="264">
        <v>5396</v>
      </c>
      <c r="X14" s="264">
        <v>5398</v>
      </c>
      <c r="Y14" s="264">
        <v>20431</v>
      </c>
      <c r="Z14" s="349"/>
      <c r="AA14" s="264">
        <v>5403</v>
      </c>
      <c r="AB14" s="264">
        <v>5760</v>
      </c>
      <c r="AC14" s="264">
        <v>6210</v>
      </c>
      <c r="AD14" s="264">
        <v>6284</v>
      </c>
      <c r="AE14" s="264">
        <v>23657</v>
      </c>
      <c r="AF14" s="349"/>
      <c r="AG14" s="264">
        <v>6303</v>
      </c>
      <c r="AH14" s="264">
        <v>6969</v>
      </c>
      <c r="AI14" s="264">
        <v>7366</v>
      </c>
      <c r="AJ14" s="264">
        <v>7650</v>
      </c>
      <c r="AK14" s="264">
        <v>28289</v>
      </c>
      <c r="AL14" s="349"/>
      <c r="AM14" s="264">
        <v>7587</v>
      </c>
      <c r="AN14" s="264">
        <v>8181</v>
      </c>
      <c r="AO14" s="264">
        <v>8640</v>
      </c>
      <c r="AP14" s="264">
        <v>9864</v>
      </c>
      <c r="AQ14" s="264">
        <v>34273</v>
      </c>
      <c r="AR14" s="350"/>
      <c r="AS14" s="264">
        <v>9471</v>
      </c>
      <c r="AT14" s="264">
        <v>10732</v>
      </c>
      <c r="AU14" s="264">
        <v>12552</v>
      </c>
      <c r="AV14" s="264">
        <v>15287</v>
      </c>
      <c r="AW14" s="264">
        <v>48042</v>
      </c>
      <c r="AX14" s="264"/>
      <c r="AY14" s="264">
        <v>15253</v>
      </c>
      <c r="AZ14" s="264">
        <v>17947</v>
      </c>
      <c r="BA14" s="264">
        <v>22362</v>
      </c>
      <c r="BB14" s="264">
        <v>25708</v>
      </c>
      <c r="BC14" s="264">
        <v>81271</v>
      </c>
      <c r="BD14" s="271"/>
    </row>
    <row r="15" spans="1:56" x14ac:dyDescent="0.25">
      <c r="A15" s="19"/>
      <c r="B15" s="318" t="s">
        <v>6</v>
      </c>
      <c r="C15" s="324">
        <v>1329</v>
      </c>
      <c r="D15" s="324">
        <v>1320</v>
      </c>
      <c r="E15" s="324">
        <v>1269</v>
      </c>
      <c r="F15" s="324">
        <v>1416</v>
      </c>
      <c r="G15" s="264">
        <v>5334</v>
      </c>
      <c r="H15" s="348"/>
      <c r="I15" s="324">
        <v>1262</v>
      </c>
      <c r="J15" s="324">
        <v>1322</v>
      </c>
      <c r="K15" s="324">
        <v>1452</v>
      </c>
      <c r="L15" s="324">
        <v>1434</v>
      </c>
      <c r="M15" s="324">
        <v>5470</v>
      </c>
      <c r="N15" s="348"/>
      <c r="O15" s="324">
        <v>1528</v>
      </c>
      <c r="P15" s="324">
        <v>1712</v>
      </c>
      <c r="Q15" s="324">
        <v>1687</v>
      </c>
      <c r="R15" s="324">
        <v>1525</v>
      </c>
      <c r="S15" s="324">
        <v>6452</v>
      </c>
      <c r="T15" s="348"/>
      <c r="U15" s="264">
        <v>1972</v>
      </c>
      <c r="V15" s="264">
        <v>1968</v>
      </c>
      <c r="W15" s="264">
        <v>2267</v>
      </c>
      <c r="X15" s="264">
        <v>2229</v>
      </c>
      <c r="Y15" s="264">
        <v>8436</v>
      </c>
      <c r="Z15" s="349"/>
      <c r="AA15" s="264">
        <v>2655</v>
      </c>
      <c r="AB15" s="264">
        <v>2681</v>
      </c>
      <c r="AC15" s="264">
        <v>3005</v>
      </c>
      <c r="AD15" s="264">
        <v>2828</v>
      </c>
      <c r="AE15" s="264">
        <v>11170</v>
      </c>
      <c r="AF15" s="349"/>
      <c r="AG15" s="264">
        <v>2977</v>
      </c>
      <c r="AH15" s="264">
        <v>3237</v>
      </c>
      <c r="AI15" s="264">
        <v>3477</v>
      </c>
      <c r="AJ15" s="264">
        <v>3546</v>
      </c>
      <c r="AK15" s="264">
        <v>13237</v>
      </c>
      <c r="AL15" s="349"/>
      <c r="AM15" s="264">
        <v>3803</v>
      </c>
      <c r="AN15" s="264">
        <v>4022</v>
      </c>
      <c r="AO15" s="264">
        <v>4289</v>
      </c>
      <c r="AP15" s="264">
        <v>4301</v>
      </c>
      <c r="AQ15" s="264">
        <v>16415</v>
      </c>
      <c r="AR15" s="350"/>
      <c r="AS15" s="264">
        <v>4115</v>
      </c>
      <c r="AT15" s="264">
        <v>4404</v>
      </c>
      <c r="AU15" s="264">
        <v>5035</v>
      </c>
      <c r="AV15" s="264">
        <v>5594</v>
      </c>
      <c r="AW15" s="264">
        <v>19148</v>
      </c>
      <c r="AX15" s="264"/>
      <c r="AY15" s="264">
        <v>4781</v>
      </c>
      <c r="AZ15" s="264">
        <v>6036</v>
      </c>
      <c r="BA15" s="264">
        <v>7979</v>
      </c>
      <c r="BB15" s="264">
        <v>8501</v>
      </c>
      <c r="BC15" s="264">
        <v>27297</v>
      </c>
      <c r="BD15" s="272"/>
    </row>
    <row r="16" spans="1:56" s="34" customFormat="1" x14ac:dyDescent="0.25">
      <c r="A16" s="52"/>
      <c r="B16" s="319" t="s">
        <v>7</v>
      </c>
      <c r="C16" s="351">
        <v>0.38700000000000001</v>
      </c>
      <c r="D16" s="351">
        <v>0.374</v>
      </c>
      <c r="E16" s="351">
        <v>0.34300000000000003</v>
      </c>
      <c r="F16" s="351">
        <v>0.36599999999999999</v>
      </c>
      <c r="G16" s="321">
        <v>0.36699999999999999</v>
      </c>
      <c r="H16" s="352"/>
      <c r="I16" s="351">
        <v>0.33200000000000002</v>
      </c>
      <c r="J16" s="351">
        <v>0.33600000000000002</v>
      </c>
      <c r="K16" s="351">
        <v>0.35299999999999998</v>
      </c>
      <c r="L16" s="351">
        <v>0.33700000000000002</v>
      </c>
      <c r="M16" s="321">
        <v>0.34</v>
      </c>
      <c r="N16" s="352"/>
      <c r="O16" s="351">
        <v>0.35499999999999998</v>
      </c>
      <c r="P16" s="351">
        <v>0.38</v>
      </c>
      <c r="Q16" s="351">
        <v>0.372</v>
      </c>
      <c r="R16" s="351">
        <v>0.318</v>
      </c>
      <c r="S16" s="321">
        <v>0.35599999999999998</v>
      </c>
      <c r="T16" s="353"/>
      <c r="U16" s="321">
        <v>0.42099999999999999</v>
      </c>
      <c r="V16" s="321">
        <v>0.39800000000000002</v>
      </c>
      <c r="W16" s="321">
        <v>0.42</v>
      </c>
      <c r="X16" s="321">
        <v>0.41299999999999998</v>
      </c>
      <c r="Y16" s="321">
        <v>0.41299999999999998</v>
      </c>
      <c r="Z16" s="353"/>
      <c r="AA16" s="321">
        <v>0.49099999999999999</v>
      </c>
      <c r="AB16" s="321">
        <v>0.46500000000000002</v>
      </c>
      <c r="AC16" s="321">
        <v>0.48399999999999999</v>
      </c>
      <c r="AD16" s="321">
        <v>0.45</v>
      </c>
      <c r="AE16" s="321">
        <v>0.47199999999999998</v>
      </c>
      <c r="AF16" s="350"/>
      <c r="AG16" s="321">
        <v>0.47199999999999998</v>
      </c>
      <c r="AH16" s="321">
        <v>0.46400000000000002</v>
      </c>
      <c r="AI16" s="321">
        <v>0.47199999999999998</v>
      </c>
      <c r="AJ16" s="321">
        <v>0.46300000000000002</v>
      </c>
      <c r="AK16" s="321">
        <v>0.46800000000000003</v>
      </c>
      <c r="AL16" s="349"/>
      <c r="AM16" s="321">
        <v>0.501</v>
      </c>
      <c r="AN16" s="321">
        <v>0.49199999999999999</v>
      </c>
      <c r="AO16" s="321">
        <v>0.496</v>
      </c>
      <c r="AP16" s="321">
        <v>0.436</v>
      </c>
      <c r="AQ16" s="321">
        <v>0.47899999999999998</v>
      </c>
      <c r="AR16" s="349"/>
      <c r="AS16" s="321">
        <v>0.435</v>
      </c>
      <c r="AT16" s="321">
        <v>0.41</v>
      </c>
      <c r="AU16" s="321">
        <v>0.40100000000000002</v>
      </c>
      <c r="AV16" s="321">
        <v>0.36599999999999999</v>
      </c>
      <c r="AW16" s="321">
        <v>0.39900000000000002</v>
      </c>
      <c r="AX16" s="321"/>
      <c r="AY16" s="321">
        <v>0.313</v>
      </c>
      <c r="AZ16" s="321">
        <v>0.33600000000000002</v>
      </c>
      <c r="BA16" s="321">
        <v>0.35699999999999998</v>
      </c>
      <c r="BB16" s="321">
        <v>0.33100000000000002</v>
      </c>
      <c r="BC16" s="321">
        <v>0.33600000000000002</v>
      </c>
      <c r="BD16" s="272"/>
    </row>
    <row r="17" spans="1:56" ht="17.25" x14ac:dyDescent="0.25">
      <c r="B17" s="318" t="s">
        <v>287</v>
      </c>
      <c r="C17" s="324">
        <v>805</v>
      </c>
      <c r="D17" s="324">
        <v>788</v>
      </c>
      <c r="E17" s="324">
        <v>669</v>
      </c>
      <c r="F17" s="324">
        <v>801</v>
      </c>
      <c r="G17" s="264">
        <v>3062</v>
      </c>
      <c r="H17" s="348"/>
      <c r="I17" s="324">
        <v>604</v>
      </c>
      <c r="J17" s="324">
        <v>627</v>
      </c>
      <c r="K17" s="324">
        <v>733</v>
      </c>
      <c r="L17" s="324">
        <v>658</v>
      </c>
      <c r="M17" s="324">
        <v>2621</v>
      </c>
      <c r="N17" s="348"/>
      <c r="O17" s="324">
        <v>807</v>
      </c>
      <c r="P17" s="324">
        <v>939</v>
      </c>
      <c r="Q17" s="324">
        <v>973</v>
      </c>
      <c r="R17" s="324">
        <v>713</v>
      </c>
      <c r="S17" s="324">
        <v>3433</v>
      </c>
      <c r="T17" s="348"/>
      <c r="U17" s="264">
        <v>1094</v>
      </c>
      <c r="V17" s="264">
        <v>1058</v>
      </c>
      <c r="W17" s="264">
        <v>1305</v>
      </c>
      <c r="X17" s="264">
        <v>1244</v>
      </c>
      <c r="Y17" s="264">
        <v>4701</v>
      </c>
      <c r="Z17" s="349"/>
      <c r="AA17" s="264">
        <v>1491</v>
      </c>
      <c r="AB17" s="264">
        <v>1510</v>
      </c>
      <c r="AC17" s="264">
        <v>1822</v>
      </c>
      <c r="AD17" s="264">
        <v>1600</v>
      </c>
      <c r="AE17" s="264">
        <v>6424</v>
      </c>
      <c r="AF17" s="349"/>
      <c r="AG17" s="264">
        <v>1704</v>
      </c>
      <c r="AH17" s="264">
        <v>1934</v>
      </c>
      <c r="AI17" s="264">
        <v>2134</v>
      </c>
      <c r="AJ17" s="264">
        <v>2089</v>
      </c>
      <c r="AK17" s="264">
        <v>7862</v>
      </c>
      <c r="AL17" s="349"/>
      <c r="AM17" s="264">
        <v>2351</v>
      </c>
      <c r="AN17" s="264">
        <v>2502</v>
      </c>
      <c r="AO17" s="264">
        <v>2737</v>
      </c>
      <c r="AP17" s="264">
        <v>2623</v>
      </c>
      <c r="AQ17" s="264">
        <v>10213</v>
      </c>
      <c r="AR17" s="350"/>
      <c r="AS17" s="264">
        <v>2298</v>
      </c>
      <c r="AT17" s="264">
        <v>2494</v>
      </c>
      <c r="AU17" s="264">
        <v>3003</v>
      </c>
      <c r="AV17" s="264">
        <v>3251</v>
      </c>
      <c r="AW17" s="264">
        <v>11046</v>
      </c>
      <c r="AX17" s="264"/>
      <c r="AY17" s="264">
        <v>2117</v>
      </c>
      <c r="AZ17" s="264">
        <v>3369</v>
      </c>
      <c r="BA17" s="264">
        <v>5048</v>
      </c>
      <c r="BB17" s="264">
        <v>5111</v>
      </c>
      <c r="BC17" s="264">
        <v>15645</v>
      </c>
      <c r="BD17" s="272"/>
    </row>
    <row r="18" spans="1:56" s="34" customFormat="1" x14ac:dyDescent="0.25">
      <c r="A18" s="35"/>
      <c r="B18" s="319" t="s">
        <v>138</v>
      </c>
      <c r="C18" s="354">
        <v>0.23400000000000001</v>
      </c>
      <c r="D18" s="354">
        <v>0.223</v>
      </c>
      <c r="E18" s="355">
        <v>0.18099999999999999</v>
      </c>
      <c r="F18" s="355">
        <v>0.20699999999999999</v>
      </c>
      <c r="G18" s="322">
        <v>0.21199999999999999</v>
      </c>
      <c r="H18" s="352"/>
      <c r="I18" s="354">
        <v>0.159</v>
      </c>
      <c r="J18" s="354">
        <v>0.159</v>
      </c>
      <c r="K18" s="355">
        <v>0.17799999999999999</v>
      </c>
      <c r="L18" s="355">
        <v>0.155</v>
      </c>
      <c r="M18" s="322">
        <v>0.16300000000000001</v>
      </c>
      <c r="N18" s="352"/>
      <c r="O18" s="354">
        <v>0.187</v>
      </c>
      <c r="P18" s="354">
        <v>0.20899999999999999</v>
      </c>
      <c r="Q18" s="355">
        <v>0.215</v>
      </c>
      <c r="R18" s="355">
        <v>0.14799999999999999</v>
      </c>
      <c r="S18" s="322">
        <v>0.189</v>
      </c>
      <c r="T18" s="353"/>
      <c r="U18" s="322">
        <v>0.23300000000000001</v>
      </c>
      <c r="V18" s="322">
        <v>0.214</v>
      </c>
      <c r="W18" s="322">
        <v>0.24199999999999999</v>
      </c>
      <c r="X18" s="322">
        <v>0.23</v>
      </c>
      <c r="Y18" s="322">
        <v>0.23</v>
      </c>
      <c r="Z18" s="353"/>
      <c r="AA18" s="322">
        <v>0.27600000000000002</v>
      </c>
      <c r="AB18" s="322">
        <v>0.26200000000000001</v>
      </c>
      <c r="AC18" s="322">
        <v>0.29299999999999998</v>
      </c>
      <c r="AD18" s="322">
        <v>0.255</v>
      </c>
      <c r="AE18" s="322">
        <v>0.27200000000000002</v>
      </c>
      <c r="AF18" s="350"/>
      <c r="AG18" s="322">
        <v>0.27</v>
      </c>
      <c r="AH18" s="322">
        <v>0.27700000000000002</v>
      </c>
      <c r="AI18" s="322">
        <v>0.28999999999999998</v>
      </c>
      <c r="AJ18" s="322">
        <v>0.27300000000000002</v>
      </c>
      <c r="AK18" s="322">
        <v>0.27800000000000002</v>
      </c>
      <c r="AL18" s="349"/>
      <c r="AM18" s="322">
        <v>0.31</v>
      </c>
      <c r="AN18" s="322">
        <v>0.30599999999999999</v>
      </c>
      <c r="AO18" s="322">
        <v>0.317</v>
      </c>
      <c r="AP18" s="322">
        <v>0.26600000000000001</v>
      </c>
      <c r="AQ18" s="322">
        <v>0.29799999999999999</v>
      </c>
      <c r="AR18" s="349"/>
      <c r="AS18" s="322">
        <v>0.24299999999999999</v>
      </c>
      <c r="AT18" s="322">
        <v>0.23200000000000001</v>
      </c>
      <c r="AU18" s="322">
        <v>0.23899999999999999</v>
      </c>
      <c r="AV18" s="322">
        <v>0.21299999999999999</v>
      </c>
      <c r="AW18" s="322">
        <v>0.23</v>
      </c>
      <c r="AX18" s="322"/>
      <c r="AY18" s="322">
        <v>0.13900000000000001</v>
      </c>
      <c r="AZ18" s="322">
        <v>0.188</v>
      </c>
      <c r="BA18" s="322">
        <v>0.22600000000000001</v>
      </c>
      <c r="BB18" s="322">
        <v>0.19900000000000001</v>
      </c>
      <c r="BC18" s="322">
        <v>0.193</v>
      </c>
      <c r="BD18" s="272"/>
    </row>
    <row r="19" spans="1:56" ht="17.25" x14ac:dyDescent="0.25">
      <c r="B19" s="318" t="s">
        <v>286</v>
      </c>
      <c r="C19" s="324">
        <v>-737</v>
      </c>
      <c r="D19" s="324">
        <v>-339</v>
      </c>
      <c r="E19" s="324">
        <v>-1195</v>
      </c>
      <c r="F19" s="324">
        <v>470</v>
      </c>
      <c r="G19" s="264">
        <v>-1801</v>
      </c>
      <c r="H19" s="348"/>
      <c r="I19" s="324">
        <v>-30</v>
      </c>
      <c r="J19" s="324">
        <v>-212</v>
      </c>
      <c r="K19" s="324">
        <v>-595</v>
      </c>
      <c r="L19" s="324">
        <v>-2180</v>
      </c>
      <c r="M19" s="324">
        <v>-3018</v>
      </c>
      <c r="N19" s="348"/>
      <c r="O19" s="324">
        <v>-623</v>
      </c>
      <c r="P19" s="324">
        <v>249</v>
      </c>
      <c r="Q19" s="324">
        <v>-519</v>
      </c>
      <c r="R19" s="324">
        <v>-1061</v>
      </c>
      <c r="S19" s="324">
        <v>-1954</v>
      </c>
      <c r="T19" s="348"/>
      <c r="U19" s="264">
        <v>-919</v>
      </c>
      <c r="V19" s="264">
        <v>-2139</v>
      </c>
      <c r="W19" s="264">
        <v>-5077</v>
      </c>
      <c r="X19" s="264">
        <v>1413</v>
      </c>
      <c r="Y19" s="264">
        <v>-6723</v>
      </c>
      <c r="Z19" s="349"/>
      <c r="AA19" s="264">
        <v>-1276</v>
      </c>
      <c r="AB19" s="264">
        <v>-999</v>
      </c>
      <c r="AC19" s="264">
        <v>-475</v>
      </c>
      <c r="AD19" s="264">
        <v>-939</v>
      </c>
      <c r="AE19" s="264">
        <v>-3689</v>
      </c>
      <c r="AF19" s="349"/>
      <c r="AG19" s="264">
        <v>-870</v>
      </c>
      <c r="AH19" s="264">
        <v>-703</v>
      </c>
      <c r="AI19" s="264">
        <v>-1579</v>
      </c>
      <c r="AJ19" s="264">
        <v>-907</v>
      </c>
      <c r="AK19" s="264">
        <v>-4060</v>
      </c>
      <c r="AL19" s="349"/>
      <c r="AM19" s="264">
        <v>-661</v>
      </c>
      <c r="AN19" s="264">
        <v>-893</v>
      </c>
      <c r="AO19" s="264">
        <v>-862</v>
      </c>
      <c r="AP19" s="264">
        <v>-2176</v>
      </c>
      <c r="AQ19" s="264">
        <v>-4592</v>
      </c>
      <c r="AR19" s="350"/>
      <c r="AS19" s="264">
        <v>-2008</v>
      </c>
      <c r="AT19" s="264">
        <v>-2321</v>
      </c>
      <c r="AU19" s="264">
        <v>-2606</v>
      </c>
      <c r="AV19" s="264">
        <v>-2276</v>
      </c>
      <c r="AW19" s="264">
        <v>-9210</v>
      </c>
      <c r="AX19" s="264"/>
      <c r="AY19" s="264">
        <v>-1730</v>
      </c>
      <c r="AZ19" s="264">
        <v>-5190</v>
      </c>
      <c r="BA19" s="264">
        <v>-2998</v>
      </c>
      <c r="BB19" s="264">
        <v>-4694</v>
      </c>
      <c r="BC19" s="264">
        <v>-14612</v>
      </c>
      <c r="BD19" s="272"/>
    </row>
    <row r="20" spans="1:56" s="40" customFormat="1" x14ac:dyDescent="0.25">
      <c r="A20" s="53"/>
      <c r="B20" s="320" t="s">
        <v>197</v>
      </c>
      <c r="C20" s="99">
        <v>-714</v>
      </c>
      <c r="D20" s="99">
        <v>-308</v>
      </c>
      <c r="E20" s="99">
        <v>-1106</v>
      </c>
      <c r="F20" s="99">
        <v>469</v>
      </c>
      <c r="G20" s="323">
        <v>-1659</v>
      </c>
      <c r="H20" s="348"/>
      <c r="I20" s="99">
        <v>76</v>
      </c>
      <c r="J20" s="99">
        <v>-88</v>
      </c>
      <c r="K20" s="99">
        <v>-498</v>
      </c>
      <c r="L20" s="99">
        <v>-2007</v>
      </c>
      <c r="M20" s="99">
        <v>-2517</v>
      </c>
      <c r="N20" s="348"/>
      <c r="O20" s="99">
        <v>-509</v>
      </c>
      <c r="P20" s="99">
        <v>339</v>
      </c>
      <c r="Q20" s="99">
        <v>-398</v>
      </c>
      <c r="R20" s="99">
        <v>-886</v>
      </c>
      <c r="S20" s="99">
        <v>-1454</v>
      </c>
      <c r="T20" s="348"/>
      <c r="U20" s="323">
        <v>-879</v>
      </c>
      <c r="V20" s="323">
        <v>-1933</v>
      </c>
      <c r="W20" s="323">
        <v>-4906</v>
      </c>
      <c r="X20" s="323">
        <v>1736</v>
      </c>
      <c r="Y20" s="323">
        <v>-5982</v>
      </c>
      <c r="Z20" s="356"/>
      <c r="AA20" s="323">
        <v>-825</v>
      </c>
      <c r="AB20" s="323">
        <v>-427</v>
      </c>
      <c r="AC20" s="323">
        <v>180</v>
      </c>
      <c r="AD20" s="323">
        <v>-366</v>
      </c>
      <c r="AE20" s="323">
        <v>-1439</v>
      </c>
      <c r="AF20" s="356"/>
      <c r="AG20" s="323">
        <v>-294</v>
      </c>
      <c r="AH20" s="323">
        <v>-127</v>
      </c>
      <c r="AI20" s="323">
        <v>-1007</v>
      </c>
      <c r="AJ20" s="323">
        <v>-337</v>
      </c>
      <c r="AK20" s="323">
        <v>-1765</v>
      </c>
      <c r="AL20" s="349"/>
      <c r="AM20" s="323">
        <v>-189</v>
      </c>
      <c r="AN20" s="323">
        <v>-408</v>
      </c>
      <c r="AO20" s="323">
        <v>-367</v>
      </c>
      <c r="AP20" s="323">
        <v>-1592</v>
      </c>
      <c r="AQ20" s="323">
        <v>-2557</v>
      </c>
      <c r="AR20" s="350"/>
      <c r="AS20" s="323">
        <v>-1426</v>
      </c>
      <c r="AT20" s="323">
        <v>-1774</v>
      </c>
      <c r="AU20" s="323">
        <v>-1895</v>
      </c>
      <c r="AV20" s="323">
        <v>-1463</v>
      </c>
      <c r="AW20" s="323">
        <v>-6557</v>
      </c>
      <c r="AX20" s="323"/>
      <c r="AY20" s="323">
        <v>-575</v>
      </c>
      <c r="AZ20" s="323">
        <v>-4184</v>
      </c>
      <c r="BA20" s="323">
        <v>-1756</v>
      </c>
      <c r="BB20" s="323">
        <v>-3413</v>
      </c>
      <c r="BC20" s="323">
        <v>-9930</v>
      </c>
      <c r="BD20" s="272"/>
    </row>
    <row r="21" spans="1:56" s="40" customFormat="1" x14ac:dyDescent="0.25">
      <c r="A21" s="53"/>
      <c r="B21" s="320" t="s">
        <v>198</v>
      </c>
      <c r="C21" s="99">
        <v>7</v>
      </c>
      <c r="D21" s="99">
        <v>-9</v>
      </c>
      <c r="E21" s="99">
        <v>-72</v>
      </c>
      <c r="F21" s="99">
        <v>72</v>
      </c>
      <c r="G21" s="99">
        <v>-1</v>
      </c>
      <c r="H21" s="348"/>
      <c r="I21" s="99">
        <v>-75</v>
      </c>
      <c r="J21" s="99">
        <v>-93</v>
      </c>
      <c r="K21" s="99">
        <v>-103</v>
      </c>
      <c r="L21" s="99">
        <v>-90</v>
      </c>
      <c r="M21" s="99">
        <v>-360</v>
      </c>
      <c r="N21" s="348"/>
      <c r="O21" s="99">
        <v>-76</v>
      </c>
      <c r="P21" s="99">
        <v>-85</v>
      </c>
      <c r="Q21" s="99">
        <v>-88</v>
      </c>
      <c r="R21" s="99">
        <v>-91</v>
      </c>
      <c r="S21" s="99">
        <v>-340</v>
      </c>
      <c r="T21" s="348"/>
      <c r="U21" s="99">
        <v>-86</v>
      </c>
      <c r="V21" s="323">
        <v>-171</v>
      </c>
      <c r="W21" s="323">
        <v>-186</v>
      </c>
      <c r="X21" s="323">
        <v>-216</v>
      </c>
      <c r="Y21" s="323">
        <v>-659</v>
      </c>
      <c r="Z21" s="356"/>
      <c r="AA21" s="323">
        <v>-370</v>
      </c>
      <c r="AB21" s="99">
        <v>-464</v>
      </c>
      <c r="AC21" s="99">
        <v>-543</v>
      </c>
      <c r="AD21" s="99">
        <v>-542</v>
      </c>
      <c r="AE21" s="99">
        <v>-1919</v>
      </c>
      <c r="AF21" s="356"/>
      <c r="AG21" s="99">
        <v>-561</v>
      </c>
      <c r="AH21" s="99">
        <v>-509</v>
      </c>
      <c r="AI21" s="99">
        <v>-500</v>
      </c>
      <c r="AJ21" s="99">
        <v>-479</v>
      </c>
      <c r="AK21" s="99">
        <v>-2049</v>
      </c>
      <c r="AL21" s="349"/>
      <c r="AM21" s="99">
        <v>-410</v>
      </c>
      <c r="AN21" s="99">
        <v>-455</v>
      </c>
      <c r="AO21" s="99">
        <v>-457</v>
      </c>
      <c r="AP21" s="99">
        <v>-536</v>
      </c>
      <c r="AQ21" s="99">
        <v>-1858</v>
      </c>
      <c r="AR21" s="350"/>
      <c r="AS21" s="99">
        <v>-565</v>
      </c>
      <c r="AT21" s="99">
        <v>-739</v>
      </c>
      <c r="AU21" s="323">
        <v>-700</v>
      </c>
      <c r="AV21" s="323">
        <v>-718</v>
      </c>
      <c r="AW21" s="323">
        <v>-2722</v>
      </c>
      <c r="AX21" s="323"/>
      <c r="AY21" s="99">
        <v>-892</v>
      </c>
      <c r="AZ21" s="99">
        <v>-963</v>
      </c>
      <c r="BA21" s="99">
        <v>-761</v>
      </c>
      <c r="BB21" s="99">
        <v>-791</v>
      </c>
      <c r="BC21" s="323">
        <v>-3407</v>
      </c>
      <c r="BD21" s="272"/>
    </row>
    <row r="22" spans="1:56" s="40" customFormat="1" x14ac:dyDescent="0.25">
      <c r="A22" s="53"/>
      <c r="B22" s="320" t="s">
        <v>199</v>
      </c>
      <c r="C22" s="99">
        <v>-31</v>
      </c>
      <c r="D22" s="99">
        <v>-22</v>
      </c>
      <c r="E22" s="99">
        <v>-17</v>
      </c>
      <c r="F22" s="99">
        <v>-71</v>
      </c>
      <c r="G22" s="99">
        <v>-141</v>
      </c>
      <c r="H22" s="348"/>
      <c r="I22" s="99">
        <v>-31</v>
      </c>
      <c r="J22" s="99">
        <v>-31</v>
      </c>
      <c r="K22" s="99">
        <v>5</v>
      </c>
      <c r="L22" s="99">
        <v>-84</v>
      </c>
      <c r="M22" s="99">
        <v>-141</v>
      </c>
      <c r="N22" s="348"/>
      <c r="O22" s="99">
        <v>-38</v>
      </c>
      <c r="P22" s="99">
        <v>-6</v>
      </c>
      <c r="Q22" s="99">
        <v>-33</v>
      </c>
      <c r="R22" s="99">
        <v>-84</v>
      </c>
      <c r="S22" s="99">
        <v>-160</v>
      </c>
      <c r="T22" s="348"/>
      <c r="U22" s="99">
        <v>46</v>
      </c>
      <c r="V22" s="99">
        <v>-35</v>
      </c>
      <c r="W22" s="99">
        <v>14</v>
      </c>
      <c r="X22" s="99">
        <v>-107</v>
      </c>
      <c r="Y22" s="99">
        <v>-82</v>
      </c>
      <c r="Z22" s="356"/>
      <c r="AA22" s="99">
        <v>-81</v>
      </c>
      <c r="AB22" s="99">
        <v>-108</v>
      </c>
      <c r="AC22" s="99">
        <v>-112</v>
      </c>
      <c r="AD22" s="99">
        <v>-30</v>
      </c>
      <c r="AE22" s="99">
        <v>-331</v>
      </c>
      <c r="AF22" s="356"/>
      <c r="AG22" s="99">
        <v>-15</v>
      </c>
      <c r="AH22" s="99">
        <v>-68</v>
      </c>
      <c r="AI22" s="99">
        <v>-72</v>
      </c>
      <c r="AJ22" s="99">
        <v>-91</v>
      </c>
      <c r="AK22" s="99">
        <v>-246</v>
      </c>
      <c r="AL22" s="349"/>
      <c r="AM22" s="99">
        <v>-62</v>
      </c>
      <c r="AN22" s="99">
        <v>-30</v>
      </c>
      <c r="AO22" s="99">
        <v>-38</v>
      </c>
      <c r="AP22" s="99">
        <v>-47</v>
      </c>
      <c r="AQ22" s="99">
        <v>-177</v>
      </c>
      <c r="AR22" s="350"/>
      <c r="AS22" s="99">
        <v>-17</v>
      </c>
      <c r="AT22" s="99">
        <v>191</v>
      </c>
      <c r="AU22" s="323">
        <v>-11</v>
      </c>
      <c r="AV22" s="323">
        <v>-94</v>
      </c>
      <c r="AW22" s="323">
        <v>69</v>
      </c>
      <c r="AX22" s="323"/>
      <c r="AY22" s="99">
        <v>-262</v>
      </c>
      <c r="AZ22" s="99">
        <v>-43</v>
      </c>
      <c r="BA22" s="99">
        <v>-480</v>
      </c>
      <c r="BB22" s="99">
        <v>-489</v>
      </c>
      <c r="BC22" s="323">
        <v>-1275</v>
      </c>
      <c r="BD22" s="272"/>
    </row>
    <row r="23" spans="1:56" x14ac:dyDescent="0.25">
      <c r="B23" s="318" t="s">
        <v>318</v>
      </c>
      <c r="C23" s="324">
        <v>-63</v>
      </c>
      <c r="D23" s="324">
        <v>-125</v>
      </c>
      <c r="E23" s="324">
        <v>22</v>
      </c>
      <c r="F23" s="324">
        <v>-232</v>
      </c>
      <c r="G23" s="264">
        <v>-398</v>
      </c>
      <c r="H23" s="348"/>
      <c r="I23" s="264">
        <v>-166</v>
      </c>
      <c r="J23" s="264">
        <v>-168</v>
      </c>
      <c r="K23" s="264">
        <v>-129</v>
      </c>
      <c r="L23" s="264">
        <v>134</v>
      </c>
      <c r="M23" s="264">
        <v>-328</v>
      </c>
      <c r="N23" s="348"/>
      <c r="O23" s="264">
        <v>-119</v>
      </c>
      <c r="P23" s="264">
        <v>-298</v>
      </c>
      <c r="Q23" s="264">
        <v>-161</v>
      </c>
      <c r="R23" s="264">
        <v>235</v>
      </c>
      <c r="S23" s="264">
        <v>-343</v>
      </c>
      <c r="T23" s="348"/>
      <c r="U23" s="324">
        <v>-65</v>
      </c>
      <c r="V23" s="324">
        <v>212</v>
      </c>
      <c r="W23" s="264">
        <v>926</v>
      </c>
      <c r="X23" s="264">
        <v>-442</v>
      </c>
      <c r="Y23" s="264">
        <v>631</v>
      </c>
      <c r="Z23" s="349"/>
      <c r="AA23" s="264">
        <v>95</v>
      </c>
      <c r="AB23" s="324">
        <v>-77</v>
      </c>
      <c r="AC23" s="324">
        <v>-229</v>
      </c>
      <c r="AD23" s="324">
        <v>-117</v>
      </c>
      <c r="AE23" s="324">
        <v>-328</v>
      </c>
      <c r="AF23" s="349"/>
      <c r="AG23" s="324">
        <v>-173</v>
      </c>
      <c r="AH23" s="324">
        <v>-250</v>
      </c>
      <c r="AI23" s="324">
        <v>-123</v>
      </c>
      <c r="AJ23" s="324">
        <v>-78</v>
      </c>
      <c r="AK23" s="324">
        <v>-624</v>
      </c>
      <c r="AL23" s="349"/>
      <c r="AM23" s="324">
        <v>-334</v>
      </c>
      <c r="AN23" s="324">
        <v>-337</v>
      </c>
      <c r="AO23" s="324">
        <v>176</v>
      </c>
      <c r="AP23" s="324">
        <v>636</v>
      </c>
      <c r="AQ23" s="324">
        <v>141</v>
      </c>
      <c r="AR23" s="350"/>
      <c r="AS23" s="324">
        <v>270</v>
      </c>
      <c r="AT23" s="324">
        <v>1219</v>
      </c>
      <c r="AU23" s="324">
        <v>774</v>
      </c>
      <c r="AV23" s="264">
        <v>35</v>
      </c>
      <c r="AW23" s="264">
        <v>2298</v>
      </c>
      <c r="AX23" s="264"/>
      <c r="AY23" s="324">
        <v>258</v>
      </c>
      <c r="AZ23" s="324">
        <v>1221</v>
      </c>
      <c r="BA23" s="324">
        <v>2453</v>
      </c>
      <c r="BB23" s="324">
        <v>1679</v>
      </c>
      <c r="BC23" s="324">
        <v>5612</v>
      </c>
      <c r="BD23" s="272"/>
    </row>
    <row r="24" spans="1:56" x14ac:dyDescent="0.25">
      <c r="B24" s="20" t="s">
        <v>200</v>
      </c>
      <c r="C24" s="18">
        <v>27</v>
      </c>
      <c r="D24" s="18">
        <v>335</v>
      </c>
      <c r="E24" s="18">
        <v>-493</v>
      </c>
      <c r="F24" s="18">
        <v>1039</v>
      </c>
      <c r="G24" s="18">
        <v>907</v>
      </c>
      <c r="H24" s="348"/>
      <c r="I24" s="18">
        <v>408</v>
      </c>
      <c r="J24" s="18">
        <v>248</v>
      </c>
      <c r="K24" s="18">
        <v>9</v>
      </c>
      <c r="L24" s="18">
        <v>-1388</v>
      </c>
      <c r="M24" s="18">
        <v>-724</v>
      </c>
      <c r="N24" s="348"/>
      <c r="O24" s="18">
        <v>66</v>
      </c>
      <c r="P24" s="18">
        <v>890</v>
      </c>
      <c r="Q24" s="18">
        <v>293</v>
      </c>
      <c r="R24" s="18">
        <v>-113</v>
      </c>
      <c r="S24" s="18">
        <v>1136</v>
      </c>
      <c r="T24" s="348"/>
      <c r="U24" s="18">
        <v>110</v>
      </c>
      <c r="V24" s="18">
        <v>-870</v>
      </c>
      <c r="W24" s="18">
        <v>-2846</v>
      </c>
      <c r="X24" s="18">
        <v>2215</v>
      </c>
      <c r="Y24" s="18">
        <v>-1391</v>
      </c>
      <c r="Z24" s="349"/>
      <c r="AA24" s="18">
        <v>310</v>
      </c>
      <c r="AB24" s="18">
        <v>435</v>
      </c>
      <c r="AC24" s="18">
        <v>1117</v>
      </c>
      <c r="AD24" s="18">
        <v>545</v>
      </c>
      <c r="AE24" s="18">
        <v>2407</v>
      </c>
      <c r="AF24" s="349"/>
      <c r="AG24" s="18">
        <v>661</v>
      </c>
      <c r="AH24" s="18">
        <v>980</v>
      </c>
      <c r="AI24" s="18">
        <v>432</v>
      </c>
      <c r="AJ24" s="18">
        <v>1104</v>
      </c>
      <c r="AK24" s="18">
        <v>3178</v>
      </c>
      <c r="AL24" s="349"/>
      <c r="AM24" s="18">
        <v>1356</v>
      </c>
      <c r="AN24" s="18">
        <v>1272</v>
      </c>
      <c r="AO24" s="18">
        <v>2050</v>
      </c>
      <c r="AP24" s="18">
        <v>1084</v>
      </c>
      <c r="AQ24" s="18">
        <v>5761</v>
      </c>
      <c r="AR24" s="350"/>
      <c r="AS24" s="18">
        <v>561</v>
      </c>
      <c r="AT24" s="18">
        <v>1392</v>
      </c>
      <c r="AU24" s="18">
        <v>1171</v>
      </c>
      <c r="AV24" s="18">
        <v>1011</v>
      </c>
      <c r="AW24" s="18">
        <v>4135</v>
      </c>
      <c r="AX24" s="264"/>
      <c r="AY24" s="18">
        <v>645</v>
      </c>
      <c r="AZ24" s="18">
        <v>-601</v>
      </c>
      <c r="BA24" s="18">
        <v>4504</v>
      </c>
      <c r="BB24" s="18">
        <v>2097</v>
      </c>
      <c r="BC24" s="18">
        <v>6645</v>
      </c>
      <c r="BD24" s="272"/>
    </row>
    <row r="25" spans="1:56" s="34" customFormat="1" ht="18.75" customHeight="1" x14ac:dyDescent="0.25">
      <c r="A25" s="52"/>
      <c r="B25" s="21" t="s">
        <v>9</v>
      </c>
      <c r="C25" s="325">
        <v>8.0000000000000002E-3</v>
      </c>
      <c r="D25" s="325">
        <v>9.5000000000000001E-2</v>
      </c>
      <c r="E25" s="357" t="s">
        <v>113</v>
      </c>
      <c r="F25" s="325">
        <v>0.26900000000000002</v>
      </c>
      <c r="G25" s="326">
        <v>6.2E-2</v>
      </c>
      <c r="H25" s="358"/>
      <c r="I25" s="325">
        <v>0.107</v>
      </c>
      <c r="J25" s="325">
        <v>6.3E-2</v>
      </c>
      <c r="K25" s="325">
        <v>2E-3</v>
      </c>
      <c r="L25" s="357" t="s">
        <v>113</v>
      </c>
      <c r="M25" s="357" t="s">
        <v>113</v>
      </c>
      <c r="N25" s="358"/>
      <c r="O25" s="325">
        <v>1.4999999999999999E-2</v>
      </c>
      <c r="P25" s="325">
        <v>0.19800000000000001</v>
      </c>
      <c r="Q25" s="325">
        <v>6.5000000000000002E-2</v>
      </c>
      <c r="R25" s="357" t="s">
        <v>113</v>
      </c>
      <c r="S25" s="326">
        <v>6.3E-2</v>
      </c>
      <c r="T25" s="353"/>
      <c r="U25" s="325">
        <v>2.3E-2</v>
      </c>
      <c r="V25" s="325" t="s">
        <v>113</v>
      </c>
      <c r="W25" s="325" t="s">
        <v>113</v>
      </c>
      <c r="X25" s="325">
        <v>0.41</v>
      </c>
      <c r="Y25" s="325" t="s">
        <v>113</v>
      </c>
      <c r="Z25" s="353"/>
      <c r="AA25" s="325">
        <v>5.7000000000000002E-2</v>
      </c>
      <c r="AB25" s="325">
        <v>7.4999999999999997E-2</v>
      </c>
      <c r="AC25" s="325">
        <v>0.18</v>
      </c>
      <c r="AD25" s="325">
        <v>8.6999999999999994E-2</v>
      </c>
      <c r="AE25" s="326">
        <v>0.10199999999999999</v>
      </c>
      <c r="AF25" s="350"/>
      <c r="AG25" s="325">
        <v>0.105</v>
      </c>
      <c r="AH25" s="325">
        <v>0.14099999999999999</v>
      </c>
      <c r="AI25" s="325">
        <v>5.8999999999999997E-2</v>
      </c>
      <c r="AJ25" s="325">
        <v>0.14399999999999999</v>
      </c>
      <c r="AK25" s="325">
        <v>0.112</v>
      </c>
      <c r="AL25" s="349"/>
      <c r="AM25" s="325">
        <v>0.17899999999999999</v>
      </c>
      <c r="AN25" s="325">
        <v>0.156</v>
      </c>
      <c r="AO25" s="325">
        <v>0.23699999999999999</v>
      </c>
      <c r="AP25" s="325">
        <v>0.11</v>
      </c>
      <c r="AQ25" s="325">
        <v>0.16800000000000001</v>
      </c>
      <c r="AR25" s="349"/>
      <c r="AS25" s="325">
        <v>5.8999999999999997E-2</v>
      </c>
      <c r="AT25" s="325">
        <v>0.13</v>
      </c>
      <c r="AU25" s="325">
        <v>9.2999999999999999E-2</v>
      </c>
      <c r="AV25" s="325">
        <v>6.6000000000000003E-2</v>
      </c>
      <c r="AW25" s="325">
        <v>8.5999999999999993E-2</v>
      </c>
      <c r="AX25" s="326"/>
      <c r="AY25" s="325">
        <v>4.2000000000000003E-2</v>
      </c>
      <c r="AZ25" s="325">
        <v>-3.3000000000000002E-2</v>
      </c>
      <c r="BA25" s="325">
        <v>0.20100000000000001</v>
      </c>
      <c r="BB25" s="325">
        <v>8.2000000000000003E-2</v>
      </c>
      <c r="BC25" s="325">
        <v>8.2000000000000003E-2</v>
      </c>
      <c r="BD25" s="272"/>
    </row>
    <row r="26" spans="1:56" ht="18.75" customHeight="1" x14ac:dyDescent="0.25">
      <c r="B26" s="21"/>
      <c r="C26" s="33"/>
      <c r="D26" s="23"/>
      <c r="E26" s="23"/>
      <c r="F26" s="23"/>
      <c r="G26" s="23"/>
      <c r="K26" s="48"/>
      <c r="AN26" s="90"/>
      <c r="AO26" s="90"/>
      <c r="AP26" s="90"/>
      <c r="AQ26" s="90"/>
      <c r="BD26" s="272"/>
    </row>
    <row r="27" spans="1:56" ht="31.35" customHeight="1" x14ac:dyDescent="0.25">
      <c r="B27" s="410" t="s">
        <v>191</v>
      </c>
      <c r="C27" s="410"/>
      <c r="D27" s="410"/>
      <c r="E27" s="410"/>
      <c r="F27" s="410"/>
      <c r="G27" s="410"/>
      <c r="H27" s="410"/>
      <c r="I27" s="410"/>
      <c r="J27" s="410"/>
      <c r="K27" s="410"/>
      <c r="L27" s="410"/>
      <c r="M27" s="410"/>
      <c r="N27" s="410"/>
      <c r="O27" s="410"/>
      <c r="P27" s="410"/>
      <c r="Q27" s="410"/>
      <c r="R27" s="410"/>
      <c r="S27" s="410"/>
      <c r="T27" s="410"/>
      <c r="U27" s="410"/>
      <c r="V27" s="410"/>
      <c r="W27" s="410"/>
      <c r="AN27" s="90"/>
      <c r="AO27" s="90"/>
      <c r="AP27" s="90"/>
      <c r="AQ27" s="90"/>
      <c r="BD27" s="272"/>
    </row>
    <row r="28" spans="1:56" s="27" customFormat="1" ht="28.5" customHeight="1" x14ac:dyDescent="0.25">
      <c r="A28" s="91"/>
      <c r="B28" s="410" t="s">
        <v>192</v>
      </c>
      <c r="C28" s="410"/>
      <c r="D28" s="410"/>
      <c r="E28" s="410"/>
      <c r="F28" s="410"/>
      <c r="G28" s="410"/>
      <c r="H28" s="410"/>
      <c r="I28" s="410"/>
      <c r="J28" s="410"/>
      <c r="K28" s="410"/>
      <c r="L28" s="410"/>
      <c r="M28" s="410"/>
      <c r="N28" s="410"/>
      <c r="O28" s="410"/>
      <c r="P28" s="410"/>
      <c r="Q28" s="410"/>
      <c r="R28" s="410"/>
      <c r="S28" s="410"/>
      <c r="T28" s="410"/>
      <c r="U28" s="410"/>
      <c r="V28" s="410"/>
      <c r="W28" s="410"/>
      <c r="AI28"/>
      <c r="AJ28"/>
      <c r="AK28"/>
      <c r="AL28"/>
      <c r="AM28" s="89"/>
      <c r="AN28" s="90"/>
      <c r="AO28" s="90"/>
      <c r="AP28" s="90"/>
      <c r="AQ28" s="90"/>
      <c r="AR28"/>
      <c r="AS28"/>
      <c r="AT28" s="89"/>
      <c r="AU28" s="89"/>
      <c r="AX28" s="263"/>
      <c r="AY28" s="89"/>
      <c r="AZ28" s="89"/>
      <c r="BA28" s="89"/>
      <c r="BB28" s="89"/>
      <c r="BC28" s="89"/>
      <c r="BD28" s="272"/>
    </row>
    <row r="29" spans="1:56" x14ac:dyDescent="0.25">
      <c r="B29" s="238"/>
      <c r="AN29" s="90"/>
      <c r="AO29" s="90"/>
      <c r="AP29" s="90"/>
      <c r="AQ29" s="90"/>
      <c r="BD29" s="272"/>
    </row>
    <row r="30" spans="1:56" s="16" customFormat="1" x14ac:dyDescent="0.25">
      <c r="A30" s="54"/>
      <c r="B30" s="253" t="s">
        <v>48</v>
      </c>
      <c r="C30" s="411">
        <v>2015</v>
      </c>
      <c r="D30" s="411"/>
      <c r="E30" s="411"/>
      <c r="F30" s="411"/>
      <c r="G30" s="411"/>
      <c r="H30" s="26"/>
      <c r="I30" s="411">
        <v>2016</v>
      </c>
      <c r="J30" s="411"/>
      <c r="K30" s="411"/>
      <c r="L30" s="411"/>
      <c r="M30" s="411"/>
      <c r="N30" s="26"/>
      <c r="O30" s="409">
        <v>2017</v>
      </c>
      <c r="P30" s="408"/>
      <c r="Q30" s="408"/>
      <c r="R30" s="408"/>
      <c r="S30" s="408"/>
      <c r="T30" s="26"/>
      <c r="U30" s="408">
        <v>2018</v>
      </c>
      <c r="V30" s="408"/>
      <c r="W30" s="408"/>
      <c r="X30" s="408"/>
      <c r="Y30" s="408"/>
      <c r="AA30" s="407">
        <v>2019</v>
      </c>
      <c r="AB30" s="407"/>
      <c r="AC30" s="407"/>
      <c r="AD30" s="407"/>
      <c r="AE30" s="407"/>
      <c r="AG30" s="407">
        <v>2020</v>
      </c>
      <c r="AH30" s="407"/>
      <c r="AI30" s="407"/>
      <c r="AJ30" s="407"/>
      <c r="AK30" s="407"/>
      <c r="AL30"/>
      <c r="AM30" s="407">
        <v>2021</v>
      </c>
      <c r="AN30" s="407"/>
      <c r="AO30" s="407"/>
      <c r="AP30" s="407"/>
      <c r="AQ30" s="407"/>
      <c r="AR30"/>
      <c r="AS30" s="407">
        <v>2022</v>
      </c>
      <c r="AT30" s="407"/>
      <c r="AU30" s="407"/>
      <c r="AV30" s="407"/>
      <c r="AW30" s="407"/>
      <c r="AX30" s="261"/>
      <c r="AY30" s="407">
        <v>2023</v>
      </c>
      <c r="AZ30" s="407"/>
      <c r="BA30" s="407"/>
      <c r="BB30" s="407"/>
      <c r="BC30" s="407"/>
      <c r="BD30" s="272"/>
    </row>
    <row r="31" spans="1:56" s="16" customFormat="1" x14ac:dyDescent="0.25">
      <c r="A31" s="87" t="s">
        <v>23</v>
      </c>
      <c r="B31" s="43" t="s">
        <v>39</v>
      </c>
      <c r="C31" s="225" t="s">
        <v>149</v>
      </c>
      <c r="D31" s="225" t="s">
        <v>150</v>
      </c>
      <c r="E31" s="225" t="s">
        <v>151</v>
      </c>
      <c r="F31" s="225" t="s">
        <v>152</v>
      </c>
      <c r="G31" s="225" t="s">
        <v>43</v>
      </c>
      <c r="H31" s="226"/>
      <c r="I31" s="225" t="s">
        <v>153</v>
      </c>
      <c r="J31" s="225" t="s">
        <v>154</v>
      </c>
      <c r="K31" s="225" t="s">
        <v>155</v>
      </c>
      <c r="L31" s="225" t="s">
        <v>156</v>
      </c>
      <c r="M31" s="225" t="s">
        <v>68</v>
      </c>
      <c r="N31" s="226"/>
      <c r="O31" s="225" t="s">
        <v>157</v>
      </c>
      <c r="P31" s="225" t="s">
        <v>158</v>
      </c>
      <c r="Q31" s="225" t="s">
        <v>159</v>
      </c>
      <c r="R31" s="225" t="s">
        <v>160</v>
      </c>
      <c r="S31" s="225" t="s">
        <v>93</v>
      </c>
      <c r="T31" s="226"/>
      <c r="U31" s="225" t="s">
        <v>161</v>
      </c>
      <c r="V31" s="225" t="s">
        <v>162</v>
      </c>
      <c r="W31" s="225" t="s">
        <v>163</v>
      </c>
      <c r="X31" s="225" t="s">
        <v>164</v>
      </c>
      <c r="Y31" s="225" t="s">
        <v>131</v>
      </c>
      <c r="Z31" s="25"/>
      <c r="AA31" s="225" t="s">
        <v>165</v>
      </c>
      <c r="AB31" s="225" t="s">
        <v>166</v>
      </c>
      <c r="AC31" s="225" t="s">
        <v>181</v>
      </c>
      <c r="AD31" s="225" t="s">
        <v>207</v>
      </c>
      <c r="AE31" s="225" t="s">
        <v>211</v>
      </c>
      <c r="AF31" s="25"/>
      <c r="AG31" s="225" t="s">
        <v>213</v>
      </c>
      <c r="AH31" s="225" t="s">
        <v>220</v>
      </c>
      <c r="AI31" s="225" t="s">
        <v>224</v>
      </c>
      <c r="AJ31" s="225" t="s">
        <v>226</v>
      </c>
      <c r="AK31" s="225" t="s">
        <v>227</v>
      </c>
      <c r="AL31"/>
      <c r="AM31" s="225" t="s">
        <v>231</v>
      </c>
      <c r="AN31" s="225" t="s">
        <v>245</v>
      </c>
      <c r="AO31" s="225" t="s">
        <v>253</v>
      </c>
      <c r="AP31" s="256" t="s">
        <v>255</v>
      </c>
      <c r="AQ31" s="225" t="s">
        <v>257</v>
      </c>
      <c r="AR31"/>
      <c r="AS31" s="257" t="s">
        <v>258</v>
      </c>
      <c r="AT31" s="257" t="s">
        <v>261</v>
      </c>
      <c r="AU31" s="257" t="s">
        <v>263</v>
      </c>
      <c r="AV31" s="257" t="s">
        <v>265</v>
      </c>
      <c r="AW31" s="257" t="s">
        <v>266</v>
      </c>
      <c r="AX31" s="262"/>
      <c r="AY31" s="257" t="s">
        <v>268</v>
      </c>
      <c r="AZ31" s="257" t="s">
        <v>270</v>
      </c>
      <c r="BA31" s="257" t="s">
        <v>272</v>
      </c>
      <c r="BB31" s="257" t="s">
        <v>275</v>
      </c>
      <c r="BC31" s="257" t="s">
        <v>276</v>
      </c>
      <c r="BD31" s="272"/>
    </row>
    <row r="32" spans="1:56" x14ac:dyDescent="0.25">
      <c r="B32" s="157" t="s">
        <v>116</v>
      </c>
      <c r="C32" s="327">
        <v>783</v>
      </c>
      <c r="D32" s="327">
        <v>766</v>
      </c>
      <c r="E32" s="327">
        <v>751</v>
      </c>
      <c r="F32" s="327">
        <v>733</v>
      </c>
      <c r="G32" s="327">
        <v>3033</v>
      </c>
      <c r="H32" s="327"/>
      <c r="I32" s="327">
        <v>720</v>
      </c>
      <c r="J32" s="327">
        <v>713</v>
      </c>
      <c r="K32" s="327">
        <v>689</v>
      </c>
      <c r="L32" s="327">
        <v>675</v>
      </c>
      <c r="M32" s="327">
        <v>2798</v>
      </c>
      <c r="N32" s="327"/>
      <c r="O32" s="327">
        <v>662</v>
      </c>
      <c r="P32" s="327">
        <v>655</v>
      </c>
      <c r="Q32" s="327">
        <v>651</v>
      </c>
      <c r="R32" s="327">
        <v>635</v>
      </c>
      <c r="S32" s="327">
        <v>2603</v>
      </c>
      <c r="T32" s="327"/>
      <c r="U32" s="327">
        <v>632</v>
      </c>
      <c r="V32" s="327">
        <v>646</v>
      </c>
      <c r="W32" s="327">
        <v>659</v>
      </c>
      <c r="X32" s="327">
        <v>667</v>
      </c>
      <c r="Y32" s="327">
        <v>2603</v>
      </c>
      <c r="Z32" s="349"/>
      <c r="AA32" s="327">
        <v>673</v>
      </c>
      <c r="AB32" s="327">
        <v>676</v>
      </c>
      <c r="AC32" s="327">
        <v>670</v>
      </c>
      <c r="AD32" s="327">
        <v>666</v>
      </c>
      <c r="AE32" s="327">
        <v>2685</v>
      </c>
      <c r="AF32" s="349"/>
      <c r="AG32" s="327">
        <v>671</v>
      </c>
      <c r="AH32" s="327">
        <v>677</v>
      </c>
      <c r="AI32" s="327">
        <v>685</v>
      </c>
      <c r="AJ32" s="327">
        <v>686</v>
      </c>
      <c r="AK32" s="327">
        <v>2718</v>
      </c>
      <c r="AL32" s="349"/>
      <c r="AM32" s="327">
        <v>679</v>
      </c>
      <c r="AN32" s="327">
        <v>682</v>
      </c>
      <c r="AO32" s="327">
        <v>683</v>
      </c>
      <c r="AP32" s="327">
        <v>685</v>
      </c>
      <c r="AQ32" s="327">
        <v>2728</v>
      </c>
      <c r="AR32" s="350"/>
      <c r="AS32" s="327">
        <v>694</v>
      </c>
      <c r="AT32" s="327">
        <v>727</v>
      </c>
      <c r="AU32" s="327">
        <v>789</v>
      </c>
      <c r="AV32" s="327">
        <v>847</v>
      </c>
      <c r="AW32" s="327">
        <v>3058</v>
      </c>
      <c r="AX32" s="327"/>
      <c r="AY32" s="327">
        <v>932</v>
      </c>
      <c r="AZ32" s="327">
        <v>936</v>
      </c>
      <c r="BA32" s="327">
        <v>1075</v>
      </c>
      <c r="BB32" s="327">
        <v>1154</v>
      </c>
      <c r="BC32" s="327">
        <v>4097</v>
      </c>
      <c r="BD32" s="272"/>
    </row>
    <row r="33" spans="1:56" x14ac:dyDescent="0.25">
      <c r="B33" s="320" t="s">
        <v>115</v>
      </c>
      <c r="C33" s="327">
        <v>923</v>
      </c>
      <c r="D33" s="327">
        <v>921</v>
      </c>
      <c r="E33" s="327">
        <v>937</v>
      </c>
      <c r="F33" s="327">
        <v>987</v>
      </c>
      <c r="G33" s="327">
        <v>3768</v>
      </c>
      <c r="H33" s="327"/>
      <c r="I33" s="327">
        <v>999</v>
      </c>
      <c r="J33" s="327">
        <v>1027</v>
      </c>
      <c r="K33" s="327">
        <v>1068</v>
      </c>
      <c r="L33" s="327">
        <v>1150</v>
      </c>
      <c r="M33" s="327">
        <v>4244</v>
      </c>
      <c r="N33" s="327"/>
      <c r="O33" s="327">
        <v>1187</v>
      </c>
      <c r="P33" s="327">
        <v>1203</v>
      </c>
      <c r="Q33" s="327">
        <v>1220</v>
      </c>
      <c r="R33" s="327">
        <v>1289</v>
      </c>
      <c r="S33" s="327">
        <v>4899</v>
      </c>
      <c r="T33" s="327"/>
      <c r="U33" s="327">
        <v>1325</v>
      </c>
      <c r="V33" s="327">
        <v>1334</v>
      </c>
      <c r="W33" s="327">
        <v>1392</v>
      </c>
      <c r="X33" s="327">
        <v>1482</v>
      </c>
      <c r="Y33" s="327">
        <v>5533</v>
      </c>
      <c r="Z33" s="349"/>
      <c r="AA33" s="327">
        <v>1550</v>
      </c>
      <c r="AB33" s="327">
        <v>1615</v>
      </c>
      <c r="AC33" s="327">
        <v>1685</v>
      </c>
      <c r="AD33" s="327">
        <v>1776</v>
      </c>
      <c r="AE33" s="327">
        <v>6625</v>
      </c>
      <c r="AF33" s="349"/>
      <c r="AG33" s="327">
        <v>1839</v>
      </c>
      <c r="AH33" s="327">
        <v>2000</v>
      </c>
      <c r="AI33" s="327">
        <v>2127</v>
      </c>
      <c r="AJ33" s="327">
        <v>2339</v>
      </c>
      <c r="AK33" s="327">
        <v>8306</v>
      </c>
      <c r="AL33" s="349"/>
      <c r="AM33" s="327">
        <v>2470</v>
      </c>
      <c r="AN33" s="327">
        <v>2605</v>
      </c>
      <c r="AO33" s="327">
        <v>2749</v>
      </c>
      <c r="AP33" s="327">
        <v>2887</v>
      </c>
      <c r="AQ33" s="327">
        <v>10712</v>
      </c>
      <c r="AR33" s="350"/>
      <c r="AS33" s="327">
        <v>3021</v>
      </c>
      <c r="AT33" s="327">
        <v>3286</v>
      </c>
      <c r="AU33" s="327">
        <v>3724</v>
      </c>
      <c r="AV33" s="327">
        <v>4140</v>
      </c>
      <c r="AW33" s="327">
        <v>14171</v>
      </c>
      <c r="AX33" s="327"/>
      <c r="AY33" s="327">
        <v>4400</v>
      </c>
      <c r="AZ33" s="327">
        <v>4777</v>
      </c>
      <c r="BA33" s="327">
        <v>6060</v>
      </c>
      <c r="BB33" s="327">
        <v>7101</v>
      </c>
      <c r="BC33" s="327">
        <v>22338</v>
      </c>
      <c r="BD33" s="272"/>
    </row>
    <row r="34" spans="1:56" s="70" customFormat="1" x14ac:dyDescent="0.25">
      <c r="A34" s="88"/>
      <c r="B34" s="320" t="s">
        <v>107</v>
      </c>
      <c r="C34" s="327">
        <v>1163</v>
      </c>
      <c r="D34" s="327">
        <v>1216</v>
      </c>
      <c r="E34" s="327">
        <v>1298</v>
      </c>
      <c r="F34" s="327">
        <v>1277</v>
      </c>
      <c r="G34" s="327">
        <v>4954</v>
      </c>
      <c r="H34" s="327"/>
      <c r="I34" s="327">
        <v>1331</v>
      </c>
      <c r="J34" s="327">
        <v>1413</v>
      </c>
      <c r="K34" s="327">
        <v>1488</v>
      </c>
      <c r="L34" s="327">
        <v>1524</v>
      </c>
      <c r="M34" s="327">
        <v>5756</v>
      </c>
      <c r="N34" s="327"/>
      <c r="O34" s="327">
        <v>1567</v>
      </c>
      <c r="P34" s="327">
        <v>1655</v>
      </c>
      <c r="Q34" s="327">
        <v>1716</v>
      </c>
      <c r="R34" s="327">
        <v>1701</v>
      </c>
      <c r="S34" s="327">
        <v>6639</v>
      </c>
      <c r="T34" s="327"/>
      <c r="U34" s="327">
        <v>1724</v>
      </c>
      <c r="V34" s="327">
        <v>1842</v>
      </c>
      <c r="W34" s="327">
        <v>2030</v>
      </c>
      <c r="X34" s="327">
        <v>1938</v>
      </c>
      <c r="Y34" s="327">
        <v>7534</v>
      </c>
      <c r="Z34" s="359"/>
      <c r="AA34" s="327">
        <v>2022</v>
      </c>
      <c r="AB34" s="327">
        <v>2195</v>
      </c>
      <c r="AC34" s="327">
        <v>2367</v>
      </c>
      <c r="AD34" s="327">
        <v>2312</v>
      </c>
      <c r="AE34" s="327">
        <v>8896</v>
      </c>
      <c r="AF34" s="359"/>
      <c r="AG34" s="327">
        <v>2273</v>
      </c>
      <c r="AH34" s="327">
        <v>2398</v>
      </c>
      <c r="AI34" s="327">
        <v>2589</v>
      </c>
      <c r="AJ34" s="327">
        <v>2607</v>
      </c>
      <c r="AK34" s="327">
        <v>9867</v>
      </c>
      <c r="AL34" s="349"/>
      <c r="AM34" s="327">
        <v>2576</v>
      </c>
      <c r="AN34" s="327">
        <v>2808</v>
      </c>
      <c r="AO34" s="327">
        <v>3041</v>
      </c>
      <c r="AP34" s="327">
        <v>3074</v>
      </c>
      <c r="AQ34" s="327">
        <v>11500</v>
      </c>
      <c r="AR34" s="350"/>
      <c r="AS34" s="327">
        <v>3178</v>
      </c>
      <c r="AT34" s="327">
        <v>3722</v>
      </c>
      <c r="AU34" s="327">
        <v>4528</v>
      </c>
      <c r="AV34" s="327">
        <v>4999</v>
      </c>
      <c r="AW34" s="327">
        <v>16426</v>
      </c>
      <c r="AX34" s="327"/>
      <c r="AY34" s="327">
        <v>5537</v>
      </c>
      <c r="AZ34" s="327">
        <v>6729</v>
      </c>
      <c r="BA34" s="327">
        <v>8568</v>
      </c>
      <c r="BB34" s="327">
        <v>9659</v>
      </c>
      <c r="BC34" s="327">
        <v>30492</v>
      </c>
      <c r="BD34" s="272"/>
    </row>
    <row r="35" spans="1:56" s="70" customFormat="1" x14ac:dyDescent="0.25">
      <c r="A35" s="88"/>
      <c r="B35" s="320" t="s">
        <v>62</v>
      </c>
      <c r="C35" s="327">
        <v>28</v>
      </c>
      <c r="D35" s="327">
        <v>27</v>
      </c>
      <c r="E35" s="327">
        <v>30</v>
      </c>
      <c r="F35" s="327">
        <v>38</v>
      </c>
      <c r="G35" s="327">
        <v>123</v>
      </c>
      <c r="H35" s="327"/>
      <c r="I35" s="327">
        <v>41</v>
      </c>
      <c r="J35" s="327">
        <v>42</v>
      </c>
      <c r="K35" s="327">
        <v>44</v>
      </c>
      <c r="L35" s="327">
        <v>50</v>
      </c>
      <c r="M35" s="327">
        <v>177</v>
      </c>
      <c r="N35" s="327"/>
      <c r="O35" s="327">
        <v>52</v>
      </c>
      <c r="P35" s="327">
        <v>57</v>
      </c>
      <c r="Q35" s="327">
        <v>58</v>
      </c>
      <c r="R35" s="327">
        <v>62</v>
      </c>
      <c r="S35" s="327">
        <v>228</v>
      </c>
      <c r="T35" s="327"/>
      <c r="U35" s="327">
        <v>72</v>
      </c>
      <c r="V35" s="327">
        <v>77</v>
      </c>
      <c r="W35" s="327">
        <v>75</v>
      </c>
      <c r="X35" s="327">
        <v>81</v>
      </c>
      <c r="Y35" s="327">
        <v>306</v>
      </c>
      <c r="Z35" s="359"/>
      <c r="AA35" s="327">
        <v>83</v>
      </c>
      <c r="AB35" s="327">
        <v>86</v>
      </c>
      <c r="AC35" s="327">
        <v>87</v>
      </c>
      <c r="AD35" s="327">
        <v>93</v>
      </c>
      <c r="AE35" s="327">
        <v>348</v>
      </c>
      <c r="AF35" s="359"/>
      <c r="AG35" s="327">
        <v>92</v>
      </c>
      <c r="AH35" s="327">
        <v>94</v>
      </c>
      <c r="AI35" s="327">
        <v>94</v>
      </c>
      <c r="AJ35" s="327">
        <v>102</v>
      </c>
      <c r="AK35" s="327">
        <v>383</v>
      </c>
      <c r="AL35" s="349"/>
      <c r="AM35" s="327">
        <v>101</v>
      </c>
      <c r="AN35" s="327">
        <v>105</v>
      </c>
      <c r="AO35" s="327">
        <v>106</v>
      </c>
      <c r="AP35" s="327">
        <v>111</v>
      </c>
      <c r="AQ35" s="327">
        <v>424</v>
      </c>
      <c r="AR35" s="350"/>
      <c r="AS35" s="327">
        <v>115</v>
      </c>
      <c r="AT35" s="327">
        <v>122</v>
      </c>
      <c r="AU35" s="327">
        <v>131</v>
      </c>
      <c r="AV35" s="327">
        <v>139</v>
      </c>
      <c r="AW35" s="327">
        <v>507</v>
      </c>
      <c r="AX35" s="327"/>
      <c r="AY35" s="327">
        <v>153</v>
      </c>
      <c r="AZ35" s="327">
        <v>168</v>
      </c>
      <c r="BA35" s="327">
        <v>192</v>
      </c>
      <c r="BB35" s="327">
        <v>225</v>
      </c>
      <c r="BC35" s="327">
        <v>738</v>
      </c>
      <c r="BD35" s="272"/>
    </row>
    <row r="36" spans="1:56" x14ac:dyDescent="0.25">
      <c r="B36" s="320" t="s">
        <v>28</v>
      </c>
      <c r="C36" s="327">
        <v>273</v>
      </c>
      <c r="D36" s="327">
        <v>304</v>
      </c>
      <c r="E36" s="327">
        <v>298</v>
      </c>
      <c r="F36" s="327">
        <v>308</v>
      </c>
      <c r="G36" s="327">
        <v>1184</v>
      </c>
      <c r="H36" s="327"/>
      <c r="I36" s="327">
        <v>320</v>
      </c>
      <c r="J36" s="327">
        <v>319</v>
      </c>
      <c r="K36" s="327">
        <v>336</v>
      </c>
      <c r="L36" s="327">
        <v>340</v>
      </c>
      <c r="M36" s="327">
        <v>1315</v>
      </c>
      <c r="N36" s="327"/>
      <c r="O36" s="327">
        <v>350</v>
      </c>
      <c r="P36" s="327">
        <v>364</v>
      </c>
      <c r="Q36" s="327">
        <v>387</v>
      </c>
      <c r="R36" s="327">
        <v>391</v>
      </c>
      <c r="S36" s="327">
        <v>1492</v>
      </c>
      <c r="T36" s="327"/>
      <c r="U36" s="327">
        <v>402</v>
      </c>
      <c r="V36" s="327">
        <v>422</v>
      </c>
      <c r="W36" s="327">
        <v>430</v>
      </c>
      <c r="X36" s="327">
        <v>437</v>
      </c>
      <c r="Y36" s="327">
        <v>1690</v>
      </c>
      <c r="Z36" s="349"/>
      <c r="AA36" s="327">
        <v>449</v>
      </c>
      <c r="AB36" s="327">
        <v>430</v>
      </c>
      <c r="AC36" s="327">
        <v>466</v>
      </c>
      <c r="AD36" s="327">
        <v>477</v>
      </c>
      <c r="AE36" s="327">
        <v>1822</v>
      </c>
      <c r="AF36" s="349"/>
      <c r="AG36" s="327">
        <v>484</v>
      </c>
      <c r="AH36" s="327">
        <v>509</v>
      </c>
      <c r="AI36" s="327">
        <v>522</v>
      </c>
      <c r="AJ36" s="327">
        <v>537</v>
      </c>
      <c r="AK36" s="327">
        <v>2053</v>
      </c>
      <c r="AL36" s="349"/>
      <c r="AM36" s="327">
        <v>551</v>
      </c>
      <c r="AN36" s="327">
        <v>574</v>
      </c>
      <c r="AO36" s="327">
        <v>603</v>
      </c>
      <c r="AP36" s="327">
        <v>629</v>
      </c>
      <c r="AQ36" s="327">
        <v>2357</v>
      </c>
      <c r="AR36" s="350"/>
      <c r="AS36" s="327">
        <v>649</v>
      </c>
      <c r="AT36" s="327">
        <v>725</v>
      </c>
      <c r="AU36" s="327">
        <v>755</v>
      </c>
      <c r="AV36" s="327">
        <v>823</v>
      </c>
      <c r="AW36" s="327">
        <v>2952</v>
      </c>
      <c r="AX36" s="327"/>
      <c r="AY36" s="327">
        <v>1042</v>
      </c>
      <c r="AZ36" s="327">
        <v>1177</v>
      </c>
      <c r="BA36" s="327">
        <v>1377</v>
      </c>
      <c r="BB36" s="327">
        <v>1544</v>
      </c>
      <c r="BC36" s="327">
        <v>5140</v>
      </c>
      <c r="BD36" s="272"/>
    </row>
    <row r="37" spans="1:56" x14ac:dyDescent="0.25">
      <c r="B37" s="320" t="s">
        <v>22</v>
      </c>
      <c r="C37" s="327">
        <v>106</v>
      </c>
      <c r="D37" s="327">
        <v>108</v>
      </c>
      <c r="E37" s="327">
        <v>136</v>
      </c>
      <c r="F37" s="327">
        <v>140</v>
      </c>
      <c r="G37" s="327">
        <v>490</v>
      </c>
      <c r="H37" s="327"/>
      <c r="I37" s="360">
        <v>119</v>
      </c>
      <c r="J37" s="360">
        <v>118</v>
      </c>
      <c r="K37" s="360">
        <v>146</v>
      </c>
      <c r="L37" s="360">
        <v>126</v>
      </c>
      <c r="M37" s="360">
        <v>510</v>
      </c>
      <c r="N37" s="327"/>
      <c r="O37" s="360">
        <v>135</v>
      </c>
      <c r="P37" s="360">
        <v>146</v>
      </c>
      <c r="Q37" s="360">
        <v>188</v>
      </c>
      <c r="R37" s="360">
        <v>170</v>
      </c>
      <c r="S37" s="360">
        <v>639</v>
      </c>
      <c r="T37" s="327"/>
      <c r="U37" s="327">
        <v>180</v>
      </c>
      <c r="V37" s="327">
        <v>226</v>
      </c>
      <c r="W37" s="327">
        <v>272</v>
      </c>
      <c r="X37" s="327">
        <v>248</v>
      </c>
      <c r="Y37" s="327">
        <v>926</v>
      </c>
      <c r="Z37" s="349"/>
      <c r="AA37" s="327">
        <v>222</v>
      </c>
      <c r="AB37" s="327">
        <v>299</v>
      </c>
      <c r="AC37" s="327">
        <v>301</v>
      </c>
      <c r="AD37" s="327">
        <v>275</v>
      </c>
      <c r="AE37" s="327">
        <v>1098</v>
      </c>
      <c r="AF37" s="349"/>
      <c r="AG37" s="327">
        <v>306</v>
      </c>
      <c r="AH37" s="327">
        <v>299</v>
      </c>
      <c r="AI37" s="327">
        <v>459</v>
      </c>
      <c r="AJ37" s="327">
        <v>408</v>
      </c>
      <c r="AK37" s="327">
        <v>1471</v>
      </c>
      <c r="AL37" s="349"/>
      <c r="AM37" s="327">
        <v>464</v>
      </c>
      <c r="AN37" s="327">
        <v>417</v>
      </c>
      <c r="AO37" s="327">
        <v>512</v>
      </c>
      <c r="AP37" s="327">
        <v>612</v>
      </c>
      <c r="AQ37" s="327">
        <v>2004</v>
      </c>
      <c r="AR37" s="350"/>
      <c r="AS37" s="327">
        <v>739</v>
      </c>
      <c r="AT37" s="327">
        <v>567</v>
      </c>
      <c r="AU37" s="327">
        <v>859</v>
      </c>
      <c r="AV37" s="327">
        <v>1022</v>
      </c>
      <c r="AW37" s="327">
        <v>3187</v>
      </c>
      <c r="AX37" s="327"/>
      <c r="AY37" s="327">
        <v>962</v>
      </c>
      <c r="AZ37" s="327">
        <v>1068</v>
      </c>
      <c r="BA37" s="327">
        <v>1434</v>
      </c>
      <c r="BB37" s="327">
        <v>1599</v>
      </c>
      <c r="BC37" s="327">
        <v>5062</v>
      </c>
      <c r="BD37" s="272"/>
    </row>
    <row r="38" spans="1:56" ht="17.25" x14ac:dyDescent="0.25">
      <c r="B38" s="157" t="s">
        <v>288</v>
      </c>
      <c r="C38" s="327">
        <v>143</v>
      </c>
      <c r="D38" s="327">
        <v>146</v>
      </c>
      <c r="E38" s="327">
        <v>205</v>
      </c>
      <c r="F38" s="327">
        <v>246</v>
      </c>
      <c r="G38" s="327">
        <v>739</v>
      </c>
      <c r="H38" s="327"/>
      <c r="I38" s="327">
        <v>253</v>
      </c>
      <c r="J38" s="327">
        <v>209</v>
      </c>
      <c r="K38" s="327">
        <v>199</v>
      </c>
      <c r="L38" s="327">
        <v>329</v>
      </c>
      <c r="M38" s="327">
        <v>991</v>
      </c>
      <c r="N38" s="327"/>
      <c r="O38" s="327">
        <v>206</v>
      </c>
      <c r="P38" s="327">
        <v>232</v>
      </c>
      <c r="Q38" s="327">
        <v>224</v>
      </c>
      <c r="R38" s="327">
        <v>359</v>
      </c>
      <c r="S38" s="327">
        <v>1021</v>
      </c>
      <c r="T38" s="327"/>
      <c r="U38" s="327">
        <v>229</v>
      </c>
      <c r="V38" s="327">
        <v>216</v>
      </c>
      <c r="W38" s="327">
        <v>321</v>
      </c>
      <c r="X38" s="327">
        <v>389</v>
      </c>
      <c r="Y38" s="327">
        <v>1155</v>
      </c>
      <c r="Z38" s="349"/>
      <c r="AA38" s="327">
        <v>326</v>
      </c>
      <c r="AB38" s="327">
        <v>239</v>
      </c>
      <c r="AC38" s="327">
        <v>273</v>
      </c>
      <c r="AD38" s="327">
        <v>411</v>
      </c>
      <c r="AE38" s="327">
        <v>1249</v>
      </c>
      <c r="AF38" s="349"/>
      <c r="AG38" s="327">
        <v>371</v>
      </c>
      <c r="AH38" s="327">
        <v>412</v>
      </c>
      <c r="AI38" s="327">
        <v>496</v>
      </c>
      <c r="AJ38" s="327">
        <v>523</v>
      </c>
      <c r="AK38" s="327">
        <v>1802</v>
      </c>
      <c r="AL38" s="349"/>
      <c r="AM38" s="327">
        <v>400</v>
      </c>
      <c r="AN38" s="327">
        <v>409</v>
      </c>
      <c r="AO38" s="327">
        <v>532</v>
      </c>
      <c r="AP38" s="327">
        <v>728</v>
      </c>
      <c r="AQ38" s="327">
        <v>2069</v>
      </c>
      <c r="AR38" s="350"/>
      <c r="AS38" s="327">
        <v>698</v>
      </c>
      <c r="AT38" s="327">
        <v>784</v>
      </c>
      <c r="AU38" s="327">
        <v>992</v>
      </c>
      <c r="AV38" s="327">
        <v>1745</v>
      </c>
      <c r="AW38" s="327">
        <v>4219</v>
      </c>
      <c r="AX38" s="327"/>
      <c r="AY38" s="327">
        <v>1434</v>
      </c>
      <c r="AZ38" s="327">
        <v>1835</v>
      </c>
      <c r="BA38" s="327">
        <v>2357</v>
      </c>
      <c r="BB38" s="327">
        <v>2592</v>
      </c>
      <c r="BC38" s="327">
        <v>8218</v>
      </c>
      <c r="BD38" s="272"/>
    </row>
    <row r="39" spans="1:56" x14ac:dyDescent="0.25">
      <c r="B39" s="157" t="s">
        <v>114</v>
      </c>
      <c r="C39" s="327">
        <v>-24</v>
      </c>
      <c r="D39" s="327">
        <v>-25</v>
      </c>
      <c r="E39" s="327">
        <v>-28</v>
      </c>
      <c r="F39" s="327">
        <v>-24</v>
      </c>
      <c r="G39" s="327">
        <v>-101</v>
      </c>
      <c r="H39" s="327"/>
      <c r="I39" s="360">
        <v>-23</v>
      </c>
      <c r="J39" s="360">
        <v>-22</v>
      </c>
      <c r="K39" s="360">
        <v>-27</v>
      </c>
      <c r="L39" s="360">
        <v>-23</v>
      </c>
      <c r="M39" s="360">
        <v>-95</v>
      </c>
      <c r="N39" s="327"/>
      <c r="O39" s="360">
        <v>-21</v>
      </c>
      <c r="P39" s="360">
        <v>-23</v>
      </c>
      <c r="Q39" s="360">
        <v>-23</v>
      </c>
      <c r="R39" s="360">
        <v>-21</v>
      </c>
      <c r="S39" s="360">
        <v>-87</v>
      </c>
      <c r="T39" s="327"/>
      <c r="U39" s="327">
        <v>-19</v>
      </c>
      <c r="V39" s="327">
        <v>-22</v>
      </c>
      <c r="W39" s="327">
        <v>-25</v>
      </c>
      <c r="X39" s="327">
        <v>-22</v>
      </c>
      <c r="Y39" s="327">
        <v>-88</v>
      </c>
      <c r="Z39" s="349"/>
      <c r="AA39" s="327">
        <v>-21</v>
      </c>
      <c r="AB39" s="327">
        <v>-23</v>
      </c>
      <c r="AC39" s="327">
        <v>-26</v>
      </c>
      <c r="AD39" s="327">
        <v>-20</v>
      </c>
      <c r="AE39" s="327">
        <v>-89</v>
      </c>
      <c r="AF39" s="349"/>
      <c r="AG39" s="327">
        <v>-20</v>
      </c>
      <c r="AH39" s="327">
        <v>-20</v>
      </c>
      <c r="AI39" s="327">
        <v>-20</v>
      </c>
      <c r="AJ39" s="327">
        <v>-20</v>
      </c>
      <c r="AK39" s="327">
        <v>-81</v>
      </c>
      <c r="AL39" s="349"/>
      <c r="AM39" s="327">
        <v>-20</v>
      </c>
      <c r="AN39" s="327">
        <v>-22</v>
      </c>
      <c r="AO39" s="327">
        <v>-27</v>
      </c>
      <c r="AP39" s="327">
        <v>-24</v>
      </c>
      <c r="AQ39" s="327">
        <v>-92</v>
      </c>
      <c r="AR39" s="350"/>
      <c r="AS39" s="327">
        <v>-22</v>
      </c>
      <c r="AT39" s="327">
        <v>-22</v>
      </c>
      <c r="AU39" s="327">
        <v>-28</v>
      </c>
      <c r="AV39" s="327">
        <v>-25</v>
      </c>
      <c r="AW39" s="327">
        <v>-97</v>
      </c>
      <c r="AX39" s="327"/>
      <c r="AY39" s="327">
        <v>-27</v>
      </c>
      <c r="AZ39" s="327">
        <v>-30</v>
      </c>
      <c r="BA39" s="327">
        <v>-37</v>
      </c>
      <c r="BB39" s="327">
        <v>-30</v>
      </c>
      <c r="BC39" s="327">
        <v>-124</v>
      </c>
      <c r="BD39" s="272"/>
    </row>
    <row r="40" spans="1:56" x14ac:dyDescent="0.25">
      <c r="B40" s="20" t="s">
        <v>19</v>
      </c>
      <c r="C40" s="18">
        <v>3395</v>
      </c>
      <c r="D40" s="18">
        <v>3464</v>
      </c>
      <c r="E40" s="18">
        <v>3627</v>
      </c>
      <c r="F40" s="18">
        <v>3706</v>
      </c>
      <c r="G40" s="18">
        <v>14190</v>
      </c>
      <c r="H40" s="361"/>
      <c r="I40" s="18">
        <v>3761</v>
      </c>
      <c r="J40" s="18">
        <v>3820</v>
      </c>
      <c r="K40" s="18">
        <v>3943</v>
      </c>
      <c r="L40" s="18">
        <v>4172</v>
      </c>
      <c r="M40" s="18">
        <v>15696</v>
      </c>
      <c r="N40" s="361"/>
      <c r="O40" s="18">
        <v>4138</v>
      </c>
      <c r="P40" s="18">
        <v>4292</v>
      </c>
      <c r="Q40" s="18">
        <v>4420</v>
      </c>
      <c r="R40" s="18">
        <v>4586</v>
      </c>
      <c r="S40" s="18">
        <v>17435</v>
      </c>
      <c r="T40" s="361"/>
      <c r="U40" s="18">
        <v>4545</v>
      </c>
      <c r="V40" s="18">
        <v>4740</v>
      </c>
      <c r="W40" s="18">
        <v>5154</v>
      </c>
      <c r="X40" s="18">
        <v>5220</v>
      </c>
      <c r="Y40" s="18">
        <v>19660</v>
      </c>
      <c r="Z40" s="349"/>
      <c r="AA40" s="18">
        <v>5304</v>
      </c>
      <c r="AB40" s="18">
        <v>5516</v>
      </c>
      <c r="AC40" s="18">
        <v>5824</v>
      </c>
      <c r="AD40" s="18">
        <v>5990</v>
      </c>
      <c r="AE40" s="18">
        <v>22634</v>
      </c>
      <c r="AF40" s="349"/>
      <c r="AG40" s="18">
        <v>6016</v>
      </c>
      <c r="AH40" s="18">
        <v>6369</v>
      </c>
      <c r="AI40" s="18">
        <v>6952</v>
      </c>
      <c r="AJ40" s="18">
        <v>7181</v>
      </c>
      <c r="AK40" s="18">
        <v>26519</v>
      </c>
      <c r="AL40" s="349"/>
      <c r="AM40" s="18">
        <v>7222</v>
      </c>
      <c r="AN40" s="18">
        <v>7577</v>
      </c>
      <c r="AO40" s="18">
        <v>8200</v>
      </c>
      <c r="AP40" s="18">
        <v>8703</v>
      </c>
      <c r="AQ40" s="18">
        <v>31702</v>
      </c>
      <c r="AR40" s="350"/>
      <c r="AS40" s="18">
        <v>9072</v>
      </c>
      <c r="AT40" s="18">
        <v>9910</v>
      </c>
      <c r="AU40" s="18">
        <v>11749</v>
      </c>
      <c r="AV40" s="18">
        <v>13690</v>
      </c>
      <c r="AW40" s="18">
        <v>44422</v>
      </c>
      <c r="AX40" s="264"/>
      <c r="AY40" s="18">
        <v>14432</v>
      </c>
      <c r="AZ40" s="18">
        <v>16660</v>
      </c>
      <c r="BA40" s="18">
        <v>21025</v>
      </c>
      <c r="BB40" s="18">
        <v>23844</v>
      </c>
      <c r="BC40" s="18">
        <v>75961</v>
      </c>
      <c r="BD40" s="272"/>
    </row>
    <row r="41" spans="1:56" s="16" customFormat="1" x14ac:dyDescent="0.25">
      <c r="A41" s="54"/>
      <c r="B41" s="328" t="s">
        <v>108</v>
      </c>
      <c r="C41" s="327">
        <v>39</v>
      </c>
      <c r="D41" s="327">
        <v>62</v>
      </c>
      <c r="E41" s="327">
        <v>69</v>
      </c>
      <c r="F41" s="327">
        <v>162</v>
      </c>
      <c r="G41" s="327">
        <v>332</v>
      </c>
      <c r="H41" s="361"/>
      <c r="I41" s="327">
        <v>40</v>
      </c>
      <c r="J41" s="327">
        <v>120</v>
      </c>
      <c r="K41" s="327">
        <v>175</v>
      </c>
      <c r="L41" s="327">
        <v>78</v>
      </c>
      <c r="M41" s="327">
        <v>413</v>
      </c>
      <c r="N41" s="361"/>
      <c r="O41" s="327">
        <v>170</v>
      </c>
      <c r="P41" s="327">
        <v>209</v>
      </c>
      <c r="Q41" s="327">
        <v>112</v>
      </c>
      <c r="R41" s="327">
        <v>214</v>
      </c>
      <c r="S41" s="327">
        <v>704</v>
      </c>
      <c r="T41" s="361"/>
      <c r="U41" s="327">
        <v>141</v>
      </c>
      <c r="V41" s="327">
        <v>210</v>
      </c>
      <c r="W41" s="327">
        <v>242</v>
      </c>
      <c r="X41" s="327">
        <v>178</v>
      </c>
      <c r="Y41" s="327">
        <v>771</v>
      </c>
      <c r="Z41" s="349"/>
      <c r="AA41" s="327">
        <v>99</v>
      </c>
      <c r="AB41" s="327">
        <v>244</v>
      </c>
      <c r="AC41" s="327">
        <v>387</v>
      </c>
      <c r="AD41" s="327">
        <v>294</v>
      </c>
      <c r="AE41" s="327">
        <v>1023</v>
      </c>
      <c r="AF41" s="349"/>
      <c r="AG41" s="327">
        <v>286</v>
      </c>
      <c r="AH41" s="327">
        <v>600</v>
      </c>
      <c r="AI41" s="327">
        <v>415</v>
      </c>
      <c r="AJ41" s="327">
        <v>469</v>
      </c>
      <c r="AK41" s="327">
        <v>1770</v>
      </c>
      <c r="AL41" s="349"/>
      <c r="AM41" s="327">
        <v>365</v>
      </c>
      <c r="AN41" s="327">
        <v>604</v>
      </c>
      <c r="AO41" s="327">
        <v>440</v>
      </c>
      <c r="AP41" s="327">
        <v>1162</v>
      </c>
      <c r="AQ41" s="327">
        <v>2571</v>
      </c>
      <c r="AR41" s="350"/>
      <c r="AS41" s="327">
        <v>399</v>
      </c>
      <c r="AT41" s="327">
        <v>821</v>
      </c>
      <c r="AU41" s="327">
        <v>803</v>
      </c>
      <c r="AV41" s="327">
        <v>1598</v>
      </c>
      <c r="AW41" s="327">
        <v>3621</v>
      </c>
      <c r="AX41" s="327"/>
      <c r="AY41" s="327">
        <v>821</v>
      </c>
      <c r="AZ41" s="327">
        <v>1287</v>
      </c>
      <c r="BA41" s="327">
        <v>1337</v>
      </c>
      <c r="BB41" s="327">
        <v>1865</v>
      </c>
      <c r="BC41" s="327">
        <v>5310</v>
      </c>
      <c r="BD41" s="272"/>
    </row>
    <row r="42" spans="1:56" x14ac:dyDescent="0.25">
      <c r="B42" s="20" t="s">
        <v>21</v>
      </c>
      <c r="C42" s="18">
        <v>3434</v>
      </c>
      <c r="D42" s="18">
        <v>3526</v>
      </c>
      <c r="E42" s="18">
        <v>3696</v>
      </c>
      <c r="F42" s="18">
        <v>3867</v>
      </c>
      <c r="G42" s="18">
        <v>14523</v>
      </c>
      <c r="H42" s="361"/>
      <c r="I42" s="18">
        <v>3801</v>
      </c>
      <c r="J42" s="18">
        <v>3940</v>
      </c>
      <c r="K42" s="18">
        <v>4118</v>
      </c>
      <c r="L42" s="18">
        <v>4250</v>
      </c>
      <c r="M42" s="18">
        <v>16109</v>
      </c>
      <c r="N42" s="361"/>
      <c r="O42" s="18">
        <v>4307</v>
      </c>
      <c r="P42" s="18">
        <v>4501</v>
      </c>
      <c r="Q42" s="18">
        <v>4532</v>
      </c>
      <c r="R42" s="18">
        <v>4800</v>
      </c>
      <c r="S42" s="18">
        <v>18140</v>
      </c>
      <c r="T42" s="361"/>
      <c r="U42" s="18">
        <v>4686</v>
      </c>
      <c r="V42" s="18">
        <v>4951</v>
      </c>
      <c r="W42" s="18">
        <v>5396</v>
      </c>
      <c r="X42" s="18">
        <v>5398</v>
      </c>
      <c r="Y42" s="18">
        <v>20431</v>
      </c>
      <c r="Z42" s="349"/>
      <c r="AA42" s="18">
        <v>5403</v>
      </c>
      <c r="AB42" s="18">
        <v>5760</v>
      </c>
      <c r="AC42" s="18">
        <v>6210</v>
      </c>
      <c r="AD42" s="18">
        <v>6284</v>
      </c>
      <c r="AE42" s="18">
        <v>23657</v>
      </c>
      <c r="AF42" s="349"/>
      <c r="AG42" s="18">
        <v>6303</v>
      </c>
      <c r="AH42" s="18">
        <v>6969</v>
      </c>
      <c r="AI42" s="18">
        <v>7366</v>
      </c>
      <c r="AJ42" s="18">
        <v>7650</v>
      </c>
      <c r="AK42" s="18">
        <v>28289</v>
      </c>
      <c r="AL42" s="349"/>
      <c r="AM42" s="18">
        <v>7587</v>
      </c>
      <c r="AN42" s="18">
        <v>8181</v>
      </c>
      <c r="AO42" s="18">
        <v>8640</v>
      </c>
      <c r="AP42" s="18">
        <v>9864</v>
      </c>
      <c r="AQ42" s="18">
        <v>34273</v>
      </c>
      <c r="AR42" s="350"/>
      <c r="AS42" s="18">
        <v>9471</v>
      </c>
      <c r="AT42" s="18">
        <v>10732</v>
      </c>
      <c r="AU42" s="18">
        <v>12552</v>
      </c>
      <c r="AV42" s="18">
        <v>15287</v>
      </c>
      <c r="AW42" s="18">
        <v>48042</v>
      </c>
      <c r="AX42" s="264"/>
      <c r="AY42" s="18">
        <v>15253</v>
      </c>
      <c r="AZ42" s="18">
        <v>17947</v>
      </c>
      <c r="BA42" s="18">
        <v>22362</v>
      </c>
      <c r="BB42" s="18">
        <v>25708</v>
      </c>
      <c r="BC42" s="18">
        <v>81271</v>
      </c>
      <c r="BD42" s="272"/>
    </row>
    <row r="43" spans="1:56" x14ac:dyDescent="0.25">
      <c r="AN43" s="90"/>
      <c r="AO43" s="90"/>
      <c r="AP43" s="90"/>
      <c r="AQ43" s="90"/>
      <c r="BD43" s="272"/>
    </row>
    <row r="44" spans="1:56" x14ac:dyDescent="0.25">
      <c r="B44" s="412" t="s">
        <v>147</v>
      </c>
      <c r="C44" s="412"/>
      <c r="D44" s="412"/>
      <c r="E44" s="412"/>
      <c r="F44" s="412"/>
      <c r="G44" s="412"/>
      <c r="H44" s="412"/>
      <c r="I44" s="412"/>
      <c r="J44" s="412"/>
      <c r="K44" s="412"/>
      <c r="L44" s="412"/>
      <c r="M44" s="412"/>
      <c r="AN44" s="90"/>
      <c r="AO44" s="90"/>
      <c r="AP44" s="90"/>
      <c r="AQ44" s="90"/>
      <c r="BD44" s="272"/>
    </row>
    <row r="45" spans="1:56" x14ac:dyDescent="0.25">
      <c r="B45" s="39"/>
      <c r="C45" s="238"/>
      <c r="D45" s="238"/>
      <c r="E45" s="238"/>
      <c r="F45" s="238"/>
      <c r="G45" s="238"/>
      <c r="H45" s="238"/>
      <c r="I45" s="238"/>
      <c r="J45" s="238"/>
      <c r="K45" s="238"/>
      <c r="L45" s="238"/>
      <c r="M45" s="238"/>
      <c r="AI45" s="89"/>
      <c r="AJ45" s="89"/>
      <c r="AK45" s="89"/>
      <c r="AL45" s="89"/>
      <c r="AN45" s="90"/>
      <c r="AO45" s="90"/>
      <c r="AP45" s="90"/>
      <c r="AQ45" s="90"/>
      <c r="AR45" s="89"/>
      <c r="AS45" s="89"/>
      <c r="BD45" s="272"/>
    </row>
    <row r="46" spans="1:56" s="16" customFormat="1" x14ac:dyDescent="0.25">
      <c r="A46" s="54"/>
      <c r="B46" s="253" t="s">
        <v>89</v>
      </c>
      <c r="C46" s="411">
        <v>2015</v>
      </c>
      <c r="D46" s="411"/>
      <c r="E46" s="411"/>
      <c r="F46" s="411"/>
      <c r="G46" s="411"/>
      <c r="H46" s="26"/>
      <c r="I46" s="411">
        <v>2016</v>
      </c>
      <c r="J46" s="411"/>
      <c r="K46" s="411"/>
      <c r="L46" s="411"/>
      <c r="M46" s="411"/>
      <c r="N46" s="26"/>
      <c r="O46" s="409">
        <v>2017</v>
      </c>
      <c r="P46" s="408"/>
      <c r="Q46" s="408"/>
      <c r="R46" s="408"/>
      <c r="S46" s="408"/>
      <c r="T46" s="26"/>
      <c r="U46" s="408">
        <v>2018</v>
      </c>
      <c r="V46" s="408"/>
      <c r="W46" s="408"/>
      <c r="X46" s="408"/>
      <c r="Y46" s="408"/>
      <c r="AA46" s="408">
        <v>2019</v>
      </c>
      <c r="AB46" s="408"/>
      <c r="AC46" s="408"/>
      <c r="AD46" s="408"/>
      <c r="AE46" s="408"/>
      <c r="AG46" s="407">
        <v>2020</v>
      </c>
      <c r="AH46" s="407"/>
      <c r="AI46" s="407"/>
      <c r="AJ46" s="407"/>
      <c r="AK46" s="407"/>
      <c r="AL46"/>
      <c r="AM46" s="407">
        <v>2021</v>
      </c>
      <c r="AN46" s="407"/>
      <c r="AO46" s="407"/>
      <c r="AP46" s="407"/>
      <c r="AQ46" s="407"/>
      <c r="AR46"/>
      <c r="AS46" s="418">
        <v>2022</v>
      </c>
      <c r="AT46" s="418"/>
      <c r="AU46" s="418"/>
      <c r="AV46" s="418"/>
      <c r="AW46" s="418"/>
      <c r="AX46" s="261"/>
      <c r="AY46" s="407">
        <v>2023</v>
      </c>
      <c r="AZ46" s="407"/>
      <c r="BA46" s="407"/>
      <c r="BB46" s="407"/>
      <c r="BC46" s="407"/>
      <c r="BD46" s="272"/>
    </row>
    <row r="47" spans="1:56" s="16" customFormat="1" ht="15" customHeight="1" x14ac:dyDescent="0.25">
      <c r="A47" s="87" t="s">
        <v>23</v>
      </c>
      <c r="B47" s="45" t="s">
        <v>16</v>
      </c>
      <c r="C47" s="225" t="s">
        <v>149</v>
      </c>
      <c r="D47" s="225" t="s">
        <v>150</v>
      </c>
      <c r="E47" s="225" t="s">
        <v>151</v>
      </c>
      <c r="F47" s="225" t="s">
        <v>152</v>
      </c>
      <c r="G47" s="225" t="s">
        <v>43</v>
      </c>
      <c r="H47" s="226"/>
      <c r="I47" s="225" t="s">
        <v>153</v>
      </c>
      <c r="J47" s="225" t="s">
        <v>154</v>
      </c>
      <c r="K47" s="225" t="s">
        <v>155</v>
      </c>
      <c r="L47" s="225" t="s">
        <v>156</v>
      </c>
      <c r="M47" s="225" t="s">
        <v>68</v>
      </c>
      <c r="N47" s="226"/>
      <c r="O47" s="225" t="s">
        <v>157</v>
      </c>
      <c r="P47" s="225" t="s">
        <v>158</v>
      </c>
      <c r="Q47" s="225" t="s">
        <v>159</v>
      </c>
      <c r="R47" s="225" t="s">
        <v>160</v>
      </c>
      <c r="S47" s="225" t="s">
        <v>93</v>
      </c>
      <c r="T47" s="226"/>
      <c r="U47" s="225" t="s">
        <v>161</v>
      </c>
      <c r="V47" s="225" t="s">
        <v>162</v>
      </c>
      <c r="W47" s="225" t="s">
        <v>163</v>
      </c>
      <c r="X47" s="225" t="s">
        <v>164</v>
      </c>
      <c r="Y47" s="225" t="s">
        <v>131</v>
      </c>
      <c r="Z47" s="25"/>
      <c r="AA47" s="225" t="s">
        <v>165</v>
      </c>
      <c r="AB47" s="225" t="s">
        <v>166</v>
      </c>
      <c r="AC47" s="225" t="s">
        <v>181</v>
      </c>
      <c r="AD47" s="225" t="s">
        <v>207</v>
      </c>
      <c r="AE47" s="225" t="s">
        <v>211</v>
      </c>
      <c r="AF47" s="25"/>
      <c r="AG47" s="225" t="s">
        <v>213</v>
      </c>
      <c r="AH47" s="225" t="s">
        <v>220</v>
      </c>
      <c r="AI47" s="225" t="s">
        <v>224</v>
      </c>
      <c r="AJ47" s="225" t="s">
        <v>226</v>
      </c>
      <c r="AK47" s="225" t="s">
        <v>227</v>
      </c>
      <c r="AL47"/>
      <c r="AM47" s="225" t="s">
        <v>231</v>
      </c>
      <c r="AN47" s="225" t="s">
        <v>245</v>
      </c>
      <c r="AO47" s="225" t="s">
        <v>253</v>
      </c>
      <c r="AP47" s="256" t="s">
        <v>255</v>
      </c>
      <c r="AQ47" s="225" t="s">
        <v>257</v>
      </c>
      <c r="AR47"/>
      <c r="AS47" s="257" t="s">
        <v>258</v>
      </c>
      <c r="AT47" s="257" t="s">
        <v>261</v>
      </c>
      <c r="AU47" s="257" t="s">
        <v>263</v>
      </c>
      <c r="AV47" s="257" t="s">
        <v>265</v>
      </c>
      <c r="AW47" s="257" t="s">
        <v>266</v>
      </c>
      <c r="AX47" s="262"/>
      <c r="AY47" s="257" t="s">
        <v>268</v>
      </c>
      <c r="AZ47" s="257" t="s">
        <v>270</v>
      </c>
      <c r="BA47" s="257" t="s">
        <v>272</v>
      </c>
      <c r="BB47" s="257" t="s">
        <v>275</v>
      </c>
      <c r="BC47" s="257" t="s">
        <v>276</v>
      </c>
      <c r="BD47" s="272"/>
    </row>
    <row r="48" spans="1:56" s="169" customFormat="1" ht="15" customHeight="1" x14ac:dyDescent="0.25">
      <c r="A48" s="167"/>
      <c r="B48" s="329" t="s">
        <v>73</v>
      </c>
      <c r="C48" s="168">
        <v>687</v>
      </c>
      <c r="D48" s="168">
        <v>699</v>
      </c>
      <c r="E48" s="168">
        <v>848</v>
      </c>
      <c r="F48" s="168">
        <v>883</v>
      </c>
      <c r="G48" s="166">
        <v>3118</v>
      </c>
      <c r="H48" s="362"/>
      <c r="I48" s="166">
        <v>851</v>
      </c>
      <c r="J48" s="166">
        <v>863</v>
      </c>
      <c r="K48" s="166">
        <v>900</v>
      </c>
      <c r="L48" s="166">
        <v>967</v>
      </c>
      <c r="M48" s="166">
        <v>3581</v>
      </c>
      <c r="N48" s="362"/>
      <c r="O48" s="166">
        <v>916</v>
      </c>
      <c r="P48" s="166">
        <v>978</v>
      </c>
      <c r="Q48" s="166">
        <v>1041</v>
      </c>
      <c r="R48" s="166">
        <v>1141</v>
      </c>
      <c r="S48" s="166">
        <v>4075</v>
      </c>
      <c r="T48" s="362"/>
      <c r="U48" s="166">
        <v>1044</v>
      </c>
      <c r="V48" s="166">
        <v>1139</v>
      </c>
      <c r="W48" s="166">
        <v>1277</v>
      </c>
      <c r="X48" s="166">
        <v>1256</v>
      </c>
      <c r="Y48" s="166">
        <v>4716</v>
      </c>
      <c r="Z48" s="363"/>
      <c r="AA48" s="166">
        <v>1205</v>
      </c>
      <c r="AB48" s="166">
        <v>1240</v>
      </c>
      <c r="AC48" s="166">
        <v>1333</v>
      </c>
      <c r="AD48" s="166">
        <v>1390</v>
      </c>
      <c r="AE48" s="166">
        <v>5168</v>
      </c>
      <c r="AF48" s="363"/>
      <c r="AG48" s="166">
        <v>1391</v>
      </c>
      <c r="AH48" s="166">
        <v>1494</v>
      </c>
      <c r="AI48" s="166">
        <v>1775</v>
      </c>
      <c r="AJ48" s="166">
        <v>1795</v>
      </c>
      <c r="AK48" s="166">
        <v>6454</v>
      </c>
      <c r="AL48" s="349"/>
      <c r="AM48" s="166">
        <v>1648</v>
      </c>
      <c r="AN48" s="166">
        <v>1664</v>
      </c>
      <c r="AO48" s="166">
        <v>1926</v>
      </c>
      <c r="AP48" s="166">
        <v>2147</v>
      </c>
      <c r="AQ48" s="166">
        <v>7385</v>
      </c>
      <c r="AR48" s="350"/>
      <c r="AS48" s="166">
        <v>2013</v>
      </c>
      <c r="AT48" s="166">
        <v>2171</v>
      </c>
      <c r="AU48" s="166">
        <v>2714</v>
      </c>
      <c r="AV48" s="166">
        <v>3617</v>
      </c>
      <c r="AW48" s="166">
        <v>10515</v>
      </c>
      <c r="AX48" s="166"/>
      <c r="AY48" s="166">
        <v>3252</v>
      </c>
      <c r="AZ48" s="166">
        <v>3869</v>
      </c>
      <c r="BA48" s="166">
        <v>4983</v>
      </c>
      <c r="BB48" s="166">
        <v>5514</v>
      </c>
      <c r="BC48" s="166">
        <v>17618</v>
      </c>
      <c r="BD48" s="272"/>
    </row>
    <row r="49" spans="1:56" x14ac:dyDescent="0.25">
      <c r="B49" s="330" t="s">
        <v>74</v>
      </c>
      <c r="C49" s="364">
        <v>278</v>
      </c>
      <c r="D49" s="364">
        <v>291</v>
      </c>
      <c r="E49" s="364">
        <v>332</v>
      </c>
      <c r="F49" s="364">
        <v>334</v>
      </c>
      <c r="G49" s="224">
        <v>1235</v>
      </c>
      <c r="H49" s="365"/>
      <c r="I49" s="224">
        <v>314</v>
      </c>
      <c r="J49" s="224">
        <v>327</v>
      </c>
      <c r="K49" s="224">
        <v>358</v>
      </c>
      <c r="L49" s="224">
        <v>345</v>
      </c>
      <c r="M49" s="224">
        <v>1344</v>
      </c>
      <c r="N49" s="365"/>
      <c r="O49" s="224">
        <v>348</v>
      </c>
      <c r="P49" s="224">
        <v>368</v>
      </c>
      <c r="Q49" s="224">
        <v>422</v>
      </c>
      <c r="R49" s="224">
        <v>381</v>
      </c>
      <c r="S49" s="224">
        <v>1519</v>
      </c>
      <c r="T49" s="365"/>
      <c r="U49" s="224">
        <v>390</v>
      </c>
      <c r="V49" s="224">
        <v>449</v>
      </c>
      <c r="W49" s="224">
        <v>486</v>
      </c>
      <c r="X49" s="224">
        <v>456</v>
      </c>
      <c r="Y49" s="224">
        <v>1780</v>
      </c>
      <c r="Z49" s="349"/>
      <c r="AA49" s="224">
        <v>425</v>
      </c>
      <c r="AB49" s="224">
        <v>495</v>
      </c>
      <c r="AC49" s="224">
        <v>534</v>
      </c>
      <c r="AD49" s="224">
        <v>485</v>
      </c>
      <c r="AE49" s="224">
        <v>1938</v>
      </c>
      <c r="AF49" s="349"/>
      <c r="AG49" s="224">
        <v>515</v>
      </c>
      <c r="AH49" s="224">
        <v>543</v>
      </c>
      <c r="AI49" s="224">
        <v>696</v>
      </c>
      <c r="AJ49" s="224">
        <v>626</v>
      </c>
      <c r="AK49" s="224">
        <v>2381</v>
      </c>
      <c r="AL49" s="349"/>
      <c r="AM49" s="224">
        <v>661</v>
      </c>
      <c r="AN49" s="224">
        <v>624</v>
      </c>
      <c r="AO49" s="224">
        <v>728</v>
      </c>
      <c r="AP49" s="224">
        <v>746</v>
      </c>
      <c r="AQ49" s="224">
        <v>2760</v>
      </c>
      <c r="AR49" s="350"/>
      <c r="AS49" s="224">
        <v>801</v>
      </c>
      <c r="AT49" s="224">
        <v>660</v>
      </c>
      <c r="AU49" s="224">
        <v>928</v>
      </c>
      <c r="AV49" s="224">
        <v>1033</v>
      </c>
      <c r="AW49" s="224">
        <v>3422</v>
      </c>
      <c r="AX49" s="224"/>
      <c r="AY49" s="224">
        <v>935</v>
      </c>
      <c r="AZ49" s="224">
        <v>1041</v>
      </c>
      <c r="BA49" s="224">
        <v>1305</v>
      </c>
      <c r="BB49" s="224">
        <v>1429</v>
      </c>
      <c r="BC49" s="224">
        <v>4710</v>
      </c>
      <c r="BD49" s="272"/>
    </row>
    <row r="50" spans="1:56" x14ac:dyDescent="0.25">
      <c r="B50" s="331" t="s">
        <v>71</v>
      </c>
      <c r="C50" s="364">
        <v>235</v>
      </c>
      <c r="D50" s="364">
        <v>246</v>
      </c>
      <c r="E50" s="364">
        <v>260</v>
      </c>
      <c r="F50" s="364">
        <v>264</v>
      </c>
      <c r="G50" s="224">
        <v>1005</v>
      </c>
      <c r="H50" s="365"/>
      <c r="I50" s="224">
        <v>266</v>
      </c>
      <c r="J50" s="224">
        <v>286</v>
      </c>
      <c r="K50" s="224">
        <v>297</v>
      </c>
      <c r="L50" s="224">
        <v>307</v>
      </c>
      <c r="M50" s="224">
        <v>1156</v>
      </c>
      <c r="N50" s="365"/>
      <c r="O50" s="224">
        <v>308</v>
      </c>
      <c r="P50" s="224">
        <v>326</v>
      </c>
      <c r="Q50" s="224">
        <v>336</v>
      </c>
      <c r="R50" s="224">
        <v>343</v>
      </c>
      <c r="S50" s="224">
        <v>1313</v>
      </c>
      <c r="T50" s="365"/>
      <c r="U50" s="224">
        <v>406</v>
      </c>
      <c r="V50" s="224">
        <v>453</v>
      </c>
      <c r="W50" s="224">
        <v>497</v>
      </c>
      <c r="X50" s="224">
        <v>485</v>
      </c>
      <c r="Y50" s="224">
        <v>1842</v>
      </c>
      <c r="Z50" s="349"/>
      <c r="AA50" s="224">
        <v>493</v>
      </c>
      <c r="AB50" s="224">
        <v>533</v>
      </c>
      <c r="AC50" s="224">
        <v>568</v>
      </c>
      <c r="AD50" s="224">
        <v>572</v>
      </c>
      <c r="AE50" s="224">
        <v>2167</v>
      </c>
      <c r="AF50" s="349"/>
      <c r="AG50" s="224">
        <v>570</v>
      </c>
      <c r="AH50" s="224">
        <v>595</v>
      </c>
      <c r="AI50" s="224">
        <v>649</v>
      </c>
      <c r="AJ50" s="224">
        <v>668</v>
      </c>
      <c r="AK50" s="224">
        <v>2483</v>
      </c>
      <c r="AL50" s="349"/>
      <c r="AM50" s="224">
        <v>643</v>
      </c>
      <c r="AN50" s="224">
        <v>696</v>
      </c>
      <c r="AO50" s="224">
        <v>745</v>
      </c>
      <c r="AP50" s="224">
        <v>760</v>
      </c>
      <c r="AQ50" s="224">
        <v>2844</v>
      </c>
      <c r="AR50" s="350"/>
      <c r="AS50" s="224">
        <v>783</v>
      </c>
      <c r="AT50" s="224">
        <v>908</v>
      </c>
      <c r="AU50" s="224">
        <v>1075</v>
      </c>
      <c r="AV50" s="224">
        <v>1209</v>
      </c>
      <c r="AW50" s="224">
        <v>3976</v>
      </c>
      <c r="AX50" s="224"/>
      <c r="AY50" s="224">
        <v>1377</v>
      </c>
      <c r="AZ50" s="224">
        <v>1620</v>
      </c>
      <c r="BA50" s="224">
        <v>1992</v>
      </c>
      <c r="BB50" s="224">
        <v>2294</v>
      </c>
      <c r="BC50" s="224">
        <v>7284</v>
      </c>
      <c r="BD50" s="272"/>
    </row>
    <row r="51" spans="1:56" x14ac:dyDescent="0.25">
      <c r="B51" s="331" t="s">
        <v>70</v>
      </c>
      <c r="C51" s="364">
        <v>54</v>
      </c>
      <c r="D51" s="364">
        <v>39</v>
      </c>
      <c r="E51" s="364">
        <v>123</v>
      </c>
      <c r="F51" s="364">
        <v>89</v>
      </c>
      <c r="G51" s="224">
        <v>304</v>
      </c>
      <c r="H51" s="365"/>
      <c r="I51" s="224">
        <v>88</v>
      </c>
      <c r="J51" s="224">
        <v>94</v>
      </c>
      <c r="K51" s="224">
        <v>97</v>
      </c>
      <c r="L51" s="224">
        <v>91</v>
      </c>
      <c r="M51" s="224">
        <v>370</v>
      </c>
      <c r="N51" s="365"/>
      <c r="O51" s="224">
        <v>113</v>
      </c>
      <c r="P51" s="224">
        <v>109</v>
      </c>
      <c r="Q51" s="224">
        <v>113</v>
      </c>
      <c r="R51" s="224">
        <v>133</v>
      </c>
      <c r="S51" s="224">
        <v>468</v>
      </c>
      <c r="T51" s="365"/>
      <c r="U51" s="224">
        <v>86</v>
      </c>
      <c r="V51" s="224">
        <v>80</v>
      </c>
      <c r="W51" s="224">
        <v>64</v>
      </c>
      <c r="X51" s="224">
        <v>38</v>
      </c>
      <c r="Y51" s="224">
        <v>268</v>
      </c>
      <c r="Z51" s="349"/>
      <c r="AA51" s="224">
        <v>58</v>
      </c>
      <c r="AB51" s="224">
        <v>44</v>
      </c>
      <c r="AC51" s="366">
        <v>45</v>
      </c>
      <c r="AD51" s="366">
        <v>46</v>
      </c>
      <c r="AE51" s="366">
        <v>193</v>
      </c>
      <c r="AF51" s="349"/>
      <c r="AG51" s="224">
        <v>54</v>
      </c>
      <c r="AH51" s="224">
        <v>65</v>
      </c>
      <c r="AI51" s="224">
        <v>71</v>
      </c>
      <c r="AJ51" s="224">
        <v>88</v>
      </c>
      <c r="AK51" s="224">
        <v>279</v>
      </c>
      <c r="AL51" s="349"/>
      <c r="AM51" s="224">
        <v>44</v>
      </c>
      <c r="AN51" s="224">
        <v>51</v>
      </c>
      <c r="AO51" s="224">
        <v>47</v>
      </c>
      <c r="AP51" s="224">
        <v>45</v>
      </c>
      <c r="AQ51" s="224">
        <v>186</v>
      </c>
      <c r="AR51" s="350"/>
      <c r="AS51" s="224">
        <v>49</v>
      </c>
      <c r="AT51" s="224">
        <v>37</v>
      </c>
      <c r="AU51" s="224">
        <v>48</v>
      </c>
      <c r="AV51" s="224">
        <v>60</v>
      </c>
      <c r="AW51" s="224">
        <v>194</v>
      </c>
      <c r="AX51" s="224"/>
      <c r="AY51" s="224">
        <v>60</v>
      </c>
      <c r="AZ51" s="224">
        <v>59</v>
      </c>
      <c r="BA51" s="224">
        <v>118</v>
      </c>
      <c r="BB51" s="224">
        <v>75</v>
      </c>
      <c r="BC51" s="224">
        <v>312</v>
      </c>
      <c r="BD51" s="272"/>
    </row>
    <row r="52" spans="1:56" x14ac:dyDescent="0.25">
      <c r="B52" s="331" t="s">
        <v>27</v>
      </c>
      <c r="C52" s="364">
        <v>64</v>
      </c>
      <c r="D52" s="364">
        <v>63</v>
      </c>
      <c r="E52" s="364">
        <v>75</v>
      </c>
      <c r="F52" s="364">
        <v>137</v>
      </c>
      <c r="G52" s="224">
        <v>338</v>
      </c>
      <c r="H52" s="365"/>
      <c r="I52" s="224">
        <v>117</v>
      </c>
      <c r="J52" s="224">
        <v>87</v>
      </c>
      <c r="K52" s="224">
        <v>82</v>
      </c>
      <c r="L52" s="224">
        <v>151</v>
      </c>
      <c r="M52" s="224">
        <v>437</v>
      </c>
      <c r="N52" s="365"/>
      <c r="O52" s="224">
        <v>78</v>
      </c>
      <c r="P52" s="224">
        <v>99</v>
      </c>
      <c r="Q52" s="224">
        <v>105</v>
      </c>
      <c r="R52" s="224">
        <v>211</v>
      </c>
      <c r="S52" s="224">
        <v>493</v>
      </c>
      <c r="T52" s="365"/>
      <c r="U52" s="224">
        <v>95</v>
      </c>
      <c r="V52" s="224">
        <v>81</v>
      </c>
      <c r="W52" s="224">
        <v>148</v>
      </c>
      <c r="X52" s="224">
        <v>195</v>
      </c>
      <c r="Y52" s="224">
        <v>519</v>
      </c>
      <c r="Z52" s="349"/>
      <c r="AA52" s="224">
        <v>145</v>
      </c>
      <c r="AB52" s="224">
        <v>77</v>
      </c>
      <c r="AC52" s="224">
        <v>92</v>
      </c>
      <c r="AD52" s="224">
        <v>197</v>
      </c>
      <c r="AE52" s="224">
        <v>511</v>
      </c>
      <c r="AF52" s="349"/>
      <c r="AG52" s="224">
        <v>157</v>
      </c>
      <c r="AH52" s="224">
        <v>202</v>
      </c>
      <c r="AI52" s="224">
        <v>247</v>
      </c>
      <c r="AJ52" s="224">
        <v>282</v>
      </c>
      <c r="AK52" s="224">
        <v>888</v>
      </c>
      <c r="AL52" s="349"/>
      <c r="AM52" s="224">
        <v>185</v>
      </c>
      <c r="AN52" s="224">
        <v>172</v>
      </c>
      <c r="AO52" s="224">
        <v>260</v>
      </c>
      <c r="AP52" s="224">
        <v>433</v>
      </c>
      <c r="AQ52" s="224">
        <v>1050</v>
      </c>
      <c r="AR52" s="350"/>
      <c r="AS52" s="224">
        <v>212</v>
      </c>
      <c r="AT52" s="224">
        <v>362</v>
      </c>
      <c r="AU52" s="224">
        <v>412</v>
      </c>
      <c r="AV52" s="224">
        <v>1031</v>
      </c>
      <c r="AW52" s="224">
        <v>2017</v>
      </c>
      <c r="AX52" s="224"/>
      <c r="AY52" s="224">
        <v>564</v>
      </c>
      <c r="AZ52" s="224">
        <v>768</v>
      </c>
      <c r="BA52" s="224">
        <v>1073</v>
      </c>
      <c r="BB52" s="224">
        <v>1170</v>
      </c>
      <c r="BC52" s="224">
        <v>3575</v>
      </c>
      <c r="BD52" s="272"/>
    </row>
    <row r="53" spans="1:56" x14ac:dyDescent="0.25">
      <c r="B53" s="331" t="s">
        <v>75</v>
      </c>
      <c r="C53" s="364">
        <v>57</v>
      </c>
      <c r="D53" s="364">
        <v>61</v>
      </c>
      <c r="E53" s="364">
        <v>58</v>
      </c>
      <c r="F53" s="364">
        <v>59</v>
      </c>
      <c r="G53" s="224">
        <v>236</v>
      </c>
      <c r="H53" s="365"/>
      <c r="I53" s="224">
        <v>65</v>
      </c>
      <c r="J53" s="224">
        <v>68</v>
      </c>
      <c r="K53" s="224">
        <v>66</v>
      </c>
      <c r="L53" s="224">
        <v>74</v>
      </c>
      <c r="M53" s="224">
        <v>273</v>
      </c>
      <c r="N53" s="367"/>
      <c r="O53" s="224">
        <v>68</v>
      </c>
      <c r="P53" s="224">
        <v>76</v>
      </c>
      <c r="Q53" s="224">
        <v>65</v>
      </c>
      <c r="R53" s="224">
        <v>73</v>
      </c>
      <c r="S53" s="224">
        <v>282</v>
      </c>
      <c r="T53" s="367"/>
      <c r="U53" s="224">
        <v>68</v>
      </c>
      <c r="V53" s="224">
        <v>76</v>
      </c>
      <c r="W53" s="224">
        <v>81</v>
      </c>
      <c r="X53" s="224">
        <v>82</v>
      </c>
      <c r="Y53" s="224">
        <v>307</v>
      </c>
      <c r="Z53" s="349"/>
      <c r="AA53" s="224">
        <v>84</v>
      </c>
      <c r="AB53" s="224">
        <v>91</v>
      </c>
      <c r="AC53" s="224">
        <v>95</v>
      </c>
      <c r="AD53" s="224">
        <v>90</v>
      </c>
      <c r="AE53" s="224">
        <v>360</v>
      </c>
      <c r="AF53" s="349"/>
      <c r="AG53" s="224">
        <v>94</v>
      </c>
      <c r="AH53" s="224">
        <v>88</v>
      </c>
      <c r="AI53" s="224">
        <v>111</v>
      </c>
      <c r="AJ53" s="224">
        <v>131</v>
      </c>
      <c r="AK53" s="224">
        <v>424.03536049197299</v>
      </c>
      <c r="AL53" s="349"/>
      <c r="AM53" s="224">
        <v>115</v>
      </c>
      <c r="AN53" s="224">
        <v>122</v>
      </c>
      <c r="AO53" s="224">
        <v>146</v>
      </c>
      <c r="AP53" s="224">
        <v>163</v>
      </c>
      <c r="AQ53" s="224">
        <v>546</v>
      </c>
      <c r="AR53" s="350"/>
      <c r="AS53" s="224">
        <v>167</v>
      </c>
      <c r="AT53" s="224">
        <v>203</v>
      </c>
      <c r="AU53" s="224">
        <v>251</v>
      </c>
      <c r="AV53" s="224">
        <v>285</v>
      </c>
      <c r="AW53" s="224">
        <v>907</v>
      </c>
      <c r="AX53" s="224"/>
      <c r="AY53" s="224">
        <v>316</v>
      </c>
      <c r="AZ53" s="224">
        <v>380</v>
      </c>
      <c r="BA53" s="224">
        <v>495</v>
      </c>
      <c r="BB53" s="224">
        <v>545</v>
      </c>
      <c r="BC53" s="224">
        <v>1737</v>
      </c>
      <c r="BD53" s="272"/>
    </row>
    <row r="54" spans="1:56" s="170" customFormat="1" x14ac:dyDescent="0.25">
      <c r="A54" s="200"/>
      <c r="B54" s="329" t="s">
        <v>179</v>
      </c>
      <c r="C54" s="168">
        <v>293</v>
      </c>
      <c r="D54" s="168">
        <v>335</v>
      </c>
      <c r="E54" s="168">
        <v>330</v>
      </c>
      <c r="F54" s="168">
        <v>428</v>
      </c>
      <c r="G54" s="166">
        <v>1386</v>
      </c>
      <c r="H54" s="362"/>
      <c r="I54" s="166">
        <v>452</v>
      </c>
      <c r="J54" s="166">
        <v>404</v>
      </c>
      <c r="K54" s="166">
        <v>363</v>
      </c>
      <c r="L54" s="166">
        <v>419</v>
      </c>
      <c r="M54" s="166">
        <v>1639</v>
      </c>
      <c r="N54" s="362"/>
      <c r="O54" s="166">
        <v>390</v>
      </c>
      <c r="P54" s="166">
        <v>430</v>
      </c>
      <c r="Q54" s="166">
        <v>441</v>
      </c>
      <c r="R54" s="166">
        <v>487</v>
      </c>
      <c r="S54" s="166">
        <v>1748</v>
      </c>
      <c r="T54" s="362"/>
      <c r="U54" s="166">
        <v>306</v>
      </c>
      <c r="V54" s="166">
        <v>315</v>
      </c>
      <c r="W54" s="166">
        <v>213</v>
      </c>
      <c r="X54" s="166">
        <v>253</v>
      </c>
      <c r="Y54" s="166">
        <v>1087</v>
      </c>
      <c r="Z54" s="368"/>
      <c r="AA54" s="166">
        <v>198</v>
      </c>
      <c r="AB54" s="166">
        <v>234</v>
      </c>
      <c r="AC54" s="166">
        <v>223</v>
      </c>
      <c r="AD54" s="166">
        <v>277</v>
      </c>
      <c r="AE54" s="166">
        <v>932</v>
      </c>
      <c r="AF54" s="368"/>
      <c r="AG54" s="166">
        <v>214</v>
      </c>
      <c r="AH54" s="166">
        <v>193</v>
      </c>
      <c r="AI54" s="166">
        <v>208</v>
      </c>
      <c r="AJ54" s="166">
        <v>295</v>
      </c>
      <c r="AK54" s="166">
        <v>910</v>
      </c>
      <c r="AL54" s="349"/>
      <c r="AM54" s="166">
        <v>217</v>
      </c>
      <c r="AN54" s="166">
        <v>250</v>
      </c>
      <c r="AO54" s="166">
        <v>261</v>
      </c>
      <c r="AP54" s="166">
        <v>353</v>
      </c>
      <c r="AQ54" s="166">
        <v>1081</v>
      </c>
      <c r="AR54" s="350"/>
      <c r="AS54" s="166">
        <v>304</v>
      </c>
      <c r="AT54" s="166">
        <v>368</v>
      </c>
      <c r="AU54" s="166">
        <v>443</v>
      </c>
      <c r="AV54" s="166">
        <v>483</v>
      </c>
      <c r="AW54" s="166">
        <v>1598</v>
      </c>
      <c r="AX54" s="166"/>
      <c r="AY54" s="166">
        <v>446</v>
      </c>
      <c r="AZ54" s="166">
        <v>641</v>
      </c>
      <c r="BA54" s="166">
        <v>810</v>
      </c>
      <c r="BB54" s="166">
        <v>1012</v>
      </c>
      <c r="BC54" s="166">
        <v>2908</v>
      </c>
      <c r="BD54" s="272"/>
    </row>
    <row r="55" spans="1:56" s="169" customFormat="1" x14ac:dyDescent="0.25">
      <c r="A55" s="167"/>
      <c r="B55" s="329" t="s">
        <v>72</v>
      </c>
      <c r="C55" s="168">
        <v>1090</v>
      </c>
      <c r="D55" s="168">
        <v>1116</v>
      </c>
      <c r="E55" s="168">
        <v>1188</v>
      </c>
      <c r="F55" s="168">
        <v>997</v>
      </c>
      <c r="G55" s="166">
        <v>4391</v>
      </c>
      <c r="H55" s="362"/>
      <c r="I55" s="166">
        <v>1201</v>
      </c>
      <c r="J55" s="166">
        <v>1244</v>
      </c>
      <c r="K55" s="166">
        <v>1248</v>
      </c>
      <c r="L55" s="166">
        <v>1360</v>
      </c>
      <c r="M55" s="166">
        <v>5054</v>
      </c>
      <c r="N55" s="362"/>
      <c r="O55" s="166">
        <v>1323</v>
      </c>
      <c r="P55" s="166">
        <v>1197</v>
      </c>
      <c r="Q55" s="166">
        <v>1263</v>
      </c>
      <c r="R55" s="166">
        <v>1458</v>
      </c>
      <c r="S55" s="166">
        <v>5241</v>
      </c>
      <c r="T55" s="362"/>
      <c r="U55" s="166">
        <v>1240</v>
      </c>
      <c r="V55" s="166">
        <v>1343</v>
      </c>
      <c r="W55" s="166">
        <v>1425</v>
      </c>
      <c r="X55" s="166">
        <v>1502</v>
      </c>
      <c r="Y55" s="166">
        <v>5509</v>
      </c>
      <c r="Z55" s="363"/>
      <c r="AA55" s="166">
        <v>1257</v>
      </c>
      <c r="AB55" s="166">
        <v>1389</v>
      </c>
      <c r="AC55" s="166">
        <v>1307</v>
      </c>
      <c r="AD55" s="166">
        <v>1529</v>
      </c>
      <c r="AE55" s="166">
        <v>5482</v>
      </c>
      <c r="AF55" s="363"/>
      <c r="AG55" s="166">
        <v>1467</v>
      </c>
      <c r="AH55" s="166">
        <v>1523</v>
      </c>
      <c r="AI55" s="166">
        <v>1540</v>
      </c>
      <c r="AJ55" s="166">
        <v>1599</v>
      </c>
      <c r="AK55" s="166">
        <v>6130</v>
      </c>
      <c r="AL55" s="349"/>
      <c r="AM55" s="166">
        <v>1595</v>
      </c>
      <c r="AN55" s="166">
        <v>1711</v>
      </c>
      <c r="AO55" s="166">
        <v>1774</v>
      </c>
      <c r="AP55" s="166">
        <v>2036</v>
      </c>
      <c r="AQ55" s="166">
        <v>7116</v>
      </c>
      <c r="AR55" s="350"/>
      <c r="AS55" s="166">
        <v>2685</v>
      </c>
      <c r="AT55" s="166">
        <v>3063</v>
      </c>
      <c r="AU55" s="166">
        <v>3650</v>
      </c>
      <c r="AV55" s="166">
        <v>4180</v>
      </c>
      <c r="AW55" s="166">
        <v>13577</v>
      </c>
      <c r="AX55" s="166"/>
      <c r="AY55" s="166">
        <v>6047</v>
      </c>
      <c r="AZ55" s="166">
        <v>6263</v>
      </c>
      <c r="BA55" s="166">
        <v>7404</v>
      </c>
      <c r="BB55" s="166">
        <v>9034</v>
      </c>
      <c r="BC55" s="166">
        <v>28748</v>
      </c>
      <c r="BD55" s="272"/>
    </row>
    <row r="56" spans="1:56" x14ac:dyDescent="0.25">
      <c r="B56" s="332" t="s">
        <v>76</v>
      </c>
      <c r="C56" s="364">
        <v>305</v>
      </c>
      <c r="D56" s="364">
        <v>340</v>
      </c>
      <c r="E56" s="364">
        <v>336</v>
      </c>
      <c r="F56" s="364">
        <v>345</v>
      </c>
      <c r="G56" s="224">
        <v>1326</v>
      </c>
      <c r="H56" s="365"/>
      <c r="I56" s="224">
        <v>362</v>
      </c>
      <c r="J56" s="224">
        <v>395</v>
      </c>
      <c r="K56" s="224">
        <v>378</v>
      </c>
      <c r="L56" s="224">
        <v>415</v>
      </c>
      <c r="M56" s="224">
        <v>1549</v>
      </c>
      <c r="N56" s="367"/>
      <c r="O56" s="224">
        <v>439</v>
      </c>
      <c r="P56" s="224">
        <v>431</v>
      </c>
      <c r="Q56" s="224">
        <v>440</v>
      </c>
      <c r="R56" s="224">
        <v>454</v>
      </c>
      <c r="S56" s="224">
        <v>1764</v>
      </c>
      <c r="T56" s="367"/>
      <c r="U56" s="224">
        <v>400</v>
      </c>
      <c r="V56" s="224">
        <v>466</v>
      </c>
      <c r="W56" s="224">
        <v>517</v>
      </c>
      <c r="X56" s="224">
        <v>537</v>
      </c>
      <c r="Y56" s="224">
        <v>1920</v>
      </c>
      <c r="Z56" s="349"/>
      <c r="AA56" s="224">
        <v>425</v>
      </c>
      <c r="AB56" s="224">
        <v>428</v>
      </c>
      <c r="AC56" s="224">
        <v>424</v>
      </c>
      <c r="AD56" s="224">
        <v>431</v>
      </c>
      <c r="AE56" s="224">
        <v>1707</v>
      </c>
      <c r="AF56" s="349"/>
      <c r="AG56" s="224">
        <v>467</v>
      </c>
      <c r="AH56" s="224">
        <v>526</v>
      </c>
      <c r="AI56" s="224">
        <v>554</v>
      </c>
      <c r="AJ56" s="224">
        <v>583</v>
      </c>
      <c r="AK56" s="224">
        <v>2129</v>
      </c>
      <c r="AL56" s="349"/>
      <c r="AM56" s="224">
        <v>531</v>
      </c>
      <c r="AN56" s="224">
        <v>655</v>
      </c>
      <c r="AO56" s="224">
        <v>725</v>
      </c>
      <c r="AP56" s="224">
        <v>877</v>
      </c>
      <c r="AQ56" s="224">
        <v>2788</v>
      </c>
      <c r="AR56" s="350"/>
      <c r="AS56" s="224">
        <v>1027</v>
      </c>
      <c r="AT56" s="224">
        <v>1286</v>
      </c>
      <c r="AU56" s="224">
        <v>1434</v>
      </c>
      <c r="AV56" s="224">
        <v>1668</v>
      </c>
      <c r="AW56" s="224">
        <v>5414</v>
      </c>
      <c r="AX56" s="224"/>
      <c r="AY56" s="224">
        <v>1913</v>
      </c>
      <c r="AZ56" s="224">
        <v>2100</v>
      </c>
      <c r="BA56" s="224">
        <v>2309</v>
      </c>
      <c r="BB56" s="224">
        <v>2468</v>
      </c>
      <c r="BC56" s="224">
        <v>8790</v>
      </c>
      <c r="BD56" s="272"/>
    </row>
    <row r="57" spans="1:56" s="70" customFormat="1" x14ac:dyDescent="0.25">
      <c r="A57" s="88"/>
      <c r="B57" s="332" t="s">
        <v>17</v>
      </c>
      <c r="C57" s="364">
        <v>584</v>
      </c>
      <c r="D57" s="364">
        <v>593</v>
      </c>
      <c r="E57" s="364">
        <v>630</v>
      </c>
      <c r="F57" s="364">
        <v>665</v>
      </c>
      <c r="G57" s="224">
        <v>2471</v>
      </c>
      <c r="H57" s="365"/>
      <c r="I57" s="224">
        <v>689</v>
      </c>
      <c r="J57" s="224">
        <v>675</v>
      </c>
      <c r="K57" s="224">
        <v>691</v>
      </c>
      <c r="L57" s="224">
        <v>714</v>
      </c>
      <c r="M57" s="224">
        <v>2768</v>
      </c>
      <c r="N57" s="365"/>
      <c r="O57" s="224">
        <v>734</v>
      </c>
      <c r="P57" s="224">
        <v>655</v>
      </c>
      <c r="Q57" s="224">
        <v>690</v>
      </c>
      <c r="R57" s="224">
        <v>776</v>
      </c>
      <c r="S57" s="224">
        <v>2854</v>
      </c>
      <c r="T57" s="365"/>
      <c r="U57" s="224">
        <v>710</v>
      </c>
      <c r="V57" s="224">
        <v>761</v>
      </c>
      <c r="W57" s="224">
        <v>750</v>
      </c>
      <c r="X57" s="224">
        <v>793</v>
      </c>
      <c r="Y57" s="224">
        <v>3015</v>
      </c>
      <c r="Z57" s="359"/>
      <c r="AA57" s="224">
        <v>775</v>
      </c>
      <c r="AB57" s="224">
        <v>890</v>
      </c>
      <c r="AC57" s="224">
        <v>811</v>
      </c>
      <c r="AD57" s="224">
        <v>953</v>
      </c>
      <c r="AE57" s="224">
        <v>3429</v>
      </c>
      <c r="AF57" s="359"/>
      <c r="AG57" s="224">
        <v>907</v>
      </c>
      <c r="AH57" s="224">
        <v>962</v>
      </c>
      <c r="AI57" s="224">
        <v>946</v>
      </c>
      <c r="AJ57" s="224">
        <v>1047</v>
      </c>
      <c r="AK57" s="224">
        <v>3862</v>
      </c>
      <c r="AL57" s="349"/>
      <c r="AM57" s="224">
        <v>1151</v>
      </c>
      <c r="AN57" s="224">
        <v>1110</v>
      </c>
      <c r="AO57" s="224">
        <v>1147</v>
      </c>
      <c r="AP57" s="224">
        <v>1286</v>
      </c>
      <c r="AQ57" s="224">
        <v>4693</v>
      </c>
      <c r="AR57" s="350"/>
      <c r="AS57" s="224">
        <v>1663</v>
      </c>
      <c r="AT57" s="224">
        <v>1738</v>
      </c>
      <c r="AU57" s="224">
        <v>2207</v>
      </c>
      <c r="AV57" s="224">
        <v>2378</v>
      </c>
      <c r="AW57" s="224">
        <v>7985</v>
      </c>
      <c r="AX57" s="224"/>
      <c r="AY57" s="224">
        <v>3789</v>
      </c>
      <c r="AZ57" s="224">
        <v>3762</v>
      </c>
      <c r="BA57" s="224">
        <v>5011</v>
      </c>
      <c r="BB57" s="224">
        <v>5354</v>
      </c>
      <c r="BC57" s="224">
        <v>17915</v>
      </c>
      <c r="BD57" s="272"/>
    </row>
    <row r="58" spans="1:56" x14ac:dyDescent="0.25">
      <c r="B58" s="332" t="s">
        <v>72</v>
      </c>
      <c r="C58" s="364">
        <v>201</v>
      </c>
      <c r="D58" s="364">
        <v>183</v>
      </c>
      <c r="E58" s="364">
        <v>222</v>
      </c>
      <c r="F58" s="364">
        <v>-13</v>
      </c>
      <c r="G58" s="224">
        <v>594</v>
      </c>
      <c r="H58" s="365"/>
      <c r="I58" s="224">
        <v>150</v>
      </c>
      <c r="J58" s="224">
        <v>175</v>
      </c>
      <c r="K58" s="224">
        <v>179</v>
      </c>
      <c r="L58" s="224">
        <v>232</v>
      </c>
      <c r="M58" s="224">
        <v>737</v>
      </c>
      <c r="N58" s="367"/>
      <c r="O58" s="224">
        <v>150</v>
      </c>
      <c r="P58" s="224">
        <v>110</v>
      </c>
      <c r="Q58" s="224">
        <v>133</v>
      </c>
      <c r="R58" s="224">
        <v>228</v>
      </c>
      <c r="S58" s="224">
        <v>623</v>
      </c>
      <c r="T58" s="367"/>
      <c r="U58" s="224">
        <v>129</v>
      </c>
      <c r="V58" s="224">
        <v>116</v>
      </c>
      <c r="W58" s="224">
        <v>158</v>
      </c>
      <c r="X58" s="224">
        <v>171</v>
      </c>
      <c r="Y58" s="224">
        <v>574</v>
      </c>
      <c r="Z58" s="349"/>
      <c r="AA58" s="224">
        <v>57</v>
      </c>
      <c r="AB58" s="224">
        <v>72</v>
      </c>
      <c r="AC58" s="224">
        <v>72</v>
      </c>
      <c r="AD58" s="224">
        <v>145</v>
      </c>
      <c r="AE58" s="224">
        <v>346</v>
      </c>
      <c r="AF58" s="349"/>
      <c r="AG58" s="224">
        <v>93</v>
      </c>
      <c r="AH58" s="224">
        <v>36</v>
      </c>
      <c r="AI58" s="224">
        <v>41</v>
      </c>
      <c r="AJ58" s="224">
        <v>-31</v>
      </c>
      <c r="AK58" s="224">
        <v>139</v>
      </c>
      <c r="AL58" s="349"/>
      <c r="AM58" s="224">
        <v>-87</v>
      </c>
      <c r="AN58" s="224">
        <v>-53</v>
      </c>
      <c r="AO58" s="224">
        <v>-98</v>
      </c>
      <c r="AP58" s="224">
        <v>-127</v>
      </c>
      <c r="AQ58" s="224">
        <v>-365</v>
      </c>
      <c r="AR58" s="350"/>
      <c r="AS58" s="224">
        <v>-4</v>
      </c>
      <c r="AT58" s="224">
        <v>39</v>
      </c>
      <c r="AU58" s="224">
        <v>9</v>
      </c>
      <c r="AV58" s="224">
        <v>133</v>
      </c>
      <c r="AW58" s="224">
        <v>177</v>
      </c>
      <c r="AX58" s="224"/>
      <c r="AY58" s="224">
        <v>345</v>
      </c>
      <c r="AZ58" s="224">
        <v>402</v>
      </c>
      <c r="BA58" s="224">
        <v>85</v>
      </c>
      <c r="BB58" s="224">
        <v>1213</v>
      </c>
      <c r="BC58" s="224">
        <v>2044</v>
      </c>
      <c r="BD58" s="272"/>
    </row>
    <row r="59" spans="1:56" x14ac:dyDescent="0.25">
      <c r="B59" s="333" t="s">
        <v>19</v>
      </c>
      <c r="C59" s="369">
        <v>2070</v>
      </c>
      <c r="D59" s="369">
        <v>2151</v>
      </c>
      <c r="E59" s="369">
        <v>2366</v>
      </c>
      <c r="F59" s="369">
        <v>2308</v>
      </c>
      <c r="G59" s="334">
        <v>8895</v>
      </c>
      <c r="H59" s="365"/>
      <c r="I59" s="334">
        <v>2504</v>
      </c>
      <c r="J59" s="334">
        <v>2512</v>
      </c>
      <c r="K59" s="334">
        <v>2511</v>
      </c>
      <c r="L59" s="334">
        <v>2746</v>
      </c>
      <c r="M59" s="334">
        <v>10273</v>
      </c>
      <c r="N59" s="365"/>
      <c r="O59" s="334">
        <v>2629</v>
      </c>
      <c r="P59" s="334">
        <v>2604</v>
      </c>
      <c r="Q59" s="334">
        <v>2745</v>
      </c>
      <c r="R59" s="334">
        <v>3086</v>
      </c>
      <c r="S59" s="334">
        <v>11064</v>
      </c>
      <c r="T59" s="365"/>
      <c r="U59" s="334">
        <v>2590</v>
      </c>
      <c r="V59" s="334">
        <v>2797</v>
      </c>
      <c r="W59" s="334">
        <v>2915</v>
      </c>
      <c r="X59" s="334">
        <v>3011</v>
      </c>
      <c r="Y59" s="334">
        <v>11313</v>
      </c>
      <c r="Z59" s="349"/>
      <c r="AA59" s="334">
        <v>2660</v>
      </c>
      <c r="AB59" s="334">
        <v>2863</v>
      </c>
      <c r="AC59" s="334">
        <v>2863</v>
      </c>
      <c r="AD59" s="334">
        <v>3196</v>
      </c>
      <c r="AE59" s="334">
        <v>11582</v>
      </c>
      <c r="AF59" s="349"/>
      <c r="AG59" s="334">
        <v>3072</v>
      </c>
      <c r="AH59" s="334">
        <v>3211</v>
      </c>
      <c r="AI59" s="334">
        <v>3522</v>
      </c>
      <c r="AJ59" s="334">
        <v>3689</v>
      </c>
      <c r="AK59" s="334">
        <v>13494</v>
      </c>
      <c r="AL59" s="349"/>
      <c r="AM59" s="334">
        <v>3460</v>
      </c>
      <c r="AN59" s="334">
        <v>3625</v>
      </c>
      <c r="AO59" s="334">
        <v>3961</v>
      </c>
      <c r="AP59" s="334">
        <v>4535</v>
      </c>
      <c r="AQ59" s="334">
        <v>15582</v>
      </c>
      <c r="AR59" s="350"/>
      <c r="AS59" s="334">
        <v>5003</v>
      </c>
      <c r="AT59" s="334">
        <v>5601</v>
      </c>
      <c r="AU59" s="334">
        <v>6807</v>
      </c>
      <c r="AV59" s="334">
        <v>8280</v>
      </c>
      <c r="AW59" s="334">
        <v>25690</v>
      </c>
      <c r="AX59" s="335"/>
      <c r="AY59" s="334">
        <v>9745</v>
      </c>
      <c r="AZ59" s="334">
        <v>10772</v>
      </c>
      <c r="BA59" s="334">
        <v>13197</v>
      </c>
      <c r="BB59" s="334">
        <v>15560</v>
      </c>
      <c r="BC59" s="334">
        <v>49275</v>
      </c>
      <c r="BD59" s="272"/>
    </row>
    <row r="60" spans="1:56" x14ac:dyDescent="0.25">
      <c r="B60" s="328" t="s">
        <v>109</v>
      </c>
      <c r="C60" s="224">
        <v>35</v>
      </c>
      <c r="D60" s="224">
        <v>55</v>
      </c>
      <c r="E60" s="224">
        <v>61</v>
      </c>
      <c r="F60" s="224">
        <v>143</v>
      </c>
      <c r="G60" s="336">
        <v>294</v>
      </c>
      <c r="H60" s="367"/>
      <c r="I60" s="224">
        <v>35</v>
      </c>
      <c r="J60" s="224">
        <v>106</v>
      </c>
      <c r="K60" s="224">
        <v>155</v>
      </c>
      <c r="L60" s="224">
        <v>69</v>
      </c>
      <c r="M60" s="224">
        <v>365</v>
      </c>
      <c r="N60" s="367"/>
      <c r="O60" s="224">
        <v>151</v>
      </c>
      <c r="P60" s="224">
        <v>184</v>
      </c>
      <c r="Q60" s="224">
        <v>99</v>
      </c>
      <c r="R60" s="224">
        <v>189</v>
      </c>
      <c r="S60" s="224">
        <v>623</v>
      </c>
      <c r="T60" s="367"/>
      <c r="U60" s="336">
        <v>124</v>
      </c>
      <c r="V60" s="336">
        <v>186</v>
      </c>
      <c r="W60" s="336">
        <v>214</v>
      </c>
      <c r="X60" s="336">
        <v>158</v>
      </c>
      <c r="Y60" s="336">
        <v>683</v>
      </c>
      <c r="Z60" s="349"/>
      <c r="AA60" s="336">
        <v>88</v>
      </c>
      <c r="AB60" s="336">
        <v>216</v>
      </c>
      <c r="AC60" s="336">
        <v>342</v>
      </c>
      <c r="AD60" s="336">
        <v>260</v>
      </c>
      <c r="AE60" s="336">
        <v>905</v>
      </c>
      <c r="AF60" s="349"/>
      <c r="AG60" s="336">
        <v>253</v>
      </c>
      <c r="AH60" s="336">
        <v>522</v>
      </c>
      <c r="AI60" s="336">
        <v>367</v>
      </c>
      <c r="AJ60" s="336">
        <v>415</v>
      </c>
      <c r="AK60" s="336">
        <v>1558</v>
      </c>
      <c r="AL60" s="349"/>
      <c r="AM60" s="336">
        <v>323</v>
      </c>
      <c r="AN60" s="336">
        <v>534</v>
      </c>
      <c r="AO60" s="336">
        <v>390</v>
      </c>
      <c r="AP60" s="336">
        <v>1028</v>
      </c>
      <c r="AQ60" s="336">
        <v>2275</v>
      </c>
      <c r="AR60" s="350"/>
      <c r="AS60" s="336">
        <v>353</v>
      </c>
      <c r="AT60" s="336">
        <v>727</v>
      </c>
      <c r="AU60" s="336">
        <v>710</v>
      </c>
      <c r="AV60" s="336">
        <v>1414</v>
      </c>
      <c r="AW60" s="336">
        <v>3205</v>
      </c>
      <c r="AX60" s="336"/>
      <c r="AY60" s="336">
        <v>727</v>
      </c>
      <c r="AZ60" s="336">
        <v>1139</v>
      </c>
      <c r="BA60" s="336">
        <v>1186</v>
      </c>
      <c r="BB60" s="336">
        <v>1648</v>
      </c>
      <c r="BC60" s="336">
        <v>4699</v>
      </c>
      <c r="BD60" s="272"/>
    </row>
    <row r="61" spans="1:56" x14ac:dyDescent="0.25">
      <c r="B61" s="333" t="s">
        <v>20</v>
      </c>
      <c r="C61" s="369">
        <v>2105</v>
      </c>
      <c r="D61" s="369">
        <v>2206</v>
      </c>
      <c r="E61" s="369">
        <v>2427</v>
      </c>
      <c r="F61" s="369">
        <v>2451</v>
      </c>
      <c r="G61" s="334">
        <v>9189</v>
      </c>
      <c r="H61" s="365"/>
      <c r="I61" s="334">
        <v>2539</v>
      </c>
      <c r="J61" s="334">
        <v>2618</v>
      </c>
      <c r="K61" s="334">
        <v>2666</v>
      </c>
      <c r="L61" s="334">
        <v>2815</v>
      </c>
      <c r="M61" s="334">
        <v>10639</v>
      </c>
      <c r="N61" s="365"/>
      <c r="O61" s="334">
        <v>2780</v>
      </c>
      <c r="P61" s="334">
        <v>2789</v>
      </c>
      <c r="Q61" s="334">
        <v>2845</v>
      </c>
      <c r="R61" s="334">
        <v>3275</v>
      </c>
      <c r="S61" s="334">
        <v>11688</v>
      </c>
      <c r="T61" s="365"/>
      <c r="U61" s="334">
        <v>2714</v>
      </c>
      <c r="V61" s="334">
        <v>2983</v>
      </c>
      <c r="W61" s="334">
        <v>3129</v>
      </c>
      <c r="X61" s="334">
        <v>3169</v>
      </c>
      <c r="Y61" s="334">
        <v>11995</v>
      </c>
      <c r="Z61" s="349"/>
      <c r="AA61" s="334">
        <v>2748</v>
      </c>
      <c r="AB61" s="334">
        <v>3079</v>
      </c>
      <c r="AC61" s="334">
        <v>3205</v>
      </c>
      <c r="AD61" s="334">
        <v>3456</v>
      </c>
      <c r="AE61" s="334">
        <v>12487</v>
      </c>
      <c r="AF61" s="349"/>
      <c r="AG61" s="334">
        <v>3325</v>
      </c>
      <c r="AH61" s="334">
        <v>3733</v>
      </c>
      <c r="AI61" s="334">
        <v>3889</v>
      </c>
      <c r="AJ61" s="334">
        <v>4105</v>
      </c>
      <c r="AK61" s="334">
        <v>15052</v>
      </c>
      <c r="AL61" s="349"/>
      <c r="AM61" s="334">
        <v>3784</v>
      </c>
      <c r="AN61" s="334">
        <v>4160</v>
      </c>
      <c r="AO61" s="334">
        <v>4351</v>
      </c>
      <c r="AP61" s="334">
        <v>5563</v>
      </c>
      <c r="AQ61" s="334">
        <v>17858</v>
      </c>
      <c r="AR61" s="350"/>
      <c r="AS61" s="334">
        <v>5356</v>
      </c>
      <c r="AT61" s="334">
        <v>6328</v>
      </c>
      <c r="AU61" s="334">
        <v>7517</v>
      </c>
      <c r="AV61" s="334">
        <v>9693</v>
      </c>
      <c r="AW61" s="334">
        <v>28895</v>
      </c>
      <c r="AX61" s="335"/>
      <c r="AY61" s="334">
        <v>10472</v>
      </c>
      <c r="AZ61" s="334">
        <v>11911</v>
      </c>
      <c r="BA61" s="334">
        <v>14383</v>
      </c>
      <c r="BB61" s="334">
        <v>17208</v>
      </c>
      <c r="BC61" s="334">
        <v>53974</v>
      </c>
      <c r="BD61" s="272"/>
    </row>
    <row r="62" spans="1:56" s="82" customFormat="1" x14ac:dyDescent="0.25">
      <c r="A62" s="81"/>
      <c r="D62" s="84"/>
      <c r="E62" s="85"/>
      <c r="F62" s="84"/>
      <c r="G62" s="84"/>
      <c r="H62" s="83"/>
      <c r="I62" s="86"/>
      <c r="J62" s="86"/>
      <c r="N62" s="83"/>
      <c r="O62" s="86"/>
      <c r="P62" s="86"/>
      <c r="T62" s="83"/>
      <c r="U62" s="86"/>
      <c r="AI62"/>
      <c r="AJ62"/>
      <c r="AK62"/>
      <c r="AL62"/>
      <c r="AM62" s="89"/>
      <c r="AN62" s="90"/>
      <c r="AO62" s="90"/>
      <c r="AP62" s="90"/>
      <c r="AQ62" s="90"/>
      <c r="AR62"/>
      <c r="AS62"/>
      <c r="AT62" s="89"/>
      <c r="AU62" s="89"/>
      <c r="AX62" s="83"/>
      <c r="AY62" s="89"/>
      <c r="AZ62" s="89"/>
      <c r="BA62" s="89"/>
      <c r="BB62" s="89"/>
      <c r="BC62" s="89"/>
      <c r="BD62" s="272"/>
    </row>
    <row r="63" spans="1:56" s="82" customFormat="1" x14ac:dyDescent="0.25">
      <c r="A63" s="81"/>
      <c r="B63" s="72" t="s">
        <v>248</v>
      </c>
      <c r="D63" s="84"/>
      <c r="E63" s="85"/>
      <c r="F63" s="84"/>
      <c r="G63" s="84"/>
      <c r="H63" s="83"/>
      <c r="I63" s="86"/>
      <c r="J63" s="86"/>
      <c r="N63" s="83"/>
      <c r="O63" s="86"/>
      <c r="P63" s="86"/>
      <c r="T63" s="83"/>
      <c r="U63" s="86"/>
      <c r="AI63"/>
      <c r="AJ63"/>
      <c r="AK63"/>
      <c r="AL63"/>
      <c r="AM63" s="89"/>
      <c r="AN63" s="90"/>
      <c r="AO63" s="90"/>
      <c r="AP63" s="90"/>
      <c r="AQ63" s="90"/>
      <c r="AR63"/>
      <c r="AS63"/>
      <c r="AT63" s="89"/>
      <c r="AU63" s="89"/>
      <c r="AX63" s="83"/>
      <c r="AY63" s="89"/>
      <c r="AZ63" s="89"/>
      <c r="BA63" s="89"/>
      <c r="BB63" s="89"/>
      <c r="BC63" s="89"/>
      <c r="BD63" s="272"/>
    </row>
    <row r="64" spans="1:56" x14ac:dyDescent="0.25">
      <c r="AN64" s="90"/>
      <c r="AO64" s="90"/>
      <c r="AP64" s="90"/>
      <c r="AQ64" s="90"/>
      <c r="BD64" s="272"/>
    </row>
    <row r="65" spans="1:56" s="16" customFormat="1" x14ac:dyDescent="0.25">
      <c r="A65" s="54"/>
      <c r="B65" s="253" t="s">
        <v>47</v>
      </c>
      <c r="C65" s="413">
        <v>2015</v>
      </c>
      <c r="D65" s="414"/>
      <c r="E65" s="414"/>
      <c r="F65" s="414"/>
      <c r="G65" s="415"/>
      <c r="H65" s="26"/>
      <c r="I65" s="411">
        <v>2016</v>
      </c>
      <c r="J65" s="411"/>
      <c r="K65" s="411"/>
      <c r="L65" s="411"/>
      <c r="M65" s="411"/>
      <c r="N65" s="26"/>
      <c r="O65" s="409">
        <v>2017</v>
      </c>
      <c r="P65" s="408"/>
      <c r="Q65" s="408"/>
      <c r="R65" s="408"/>
      <c r="S65" s="408"/>
      <c r="T65" s="26"/>
      <c r="U65" s="408">
        <v>2018</v>
      </c>
      <c r="V65" s="408"/>
      <c r="W65" s="408"/>
      <c r="X65" s="408"/>
      <c r="Y65" s="408"/>
      <c r="AA65" s="407">
        <v>2019</v>
      </c>
      <c r="AB65" s="407"/>
      <c r="AC65" s="407"/>
      <c r="AD65" s="407"/>
      <c r="AE65" s="407"/>
      <c r="AG65" s="407">
        <v>2020</v>
      </c>
      <c r="AH65" s="407"/>
      <c r="AI65" s="407"/>
      <c r="AJ65" s="407"/>
      <c r="AK65" s="407"/>
      <c r="AL65"/>
      <c r="AM65" s="407">
        <v>2021</v>
      </c>
      <c r="AN65" s="407"/>
      <c r="AO65" s="407"/>
      <c r="AP65" s="407"/>
      <c r="AQ65" s="407"/>
      <c r="AR65"/>
      <c r="AS65" s="418">
        <v>2022</v>
      </c>
      <c r="AT65" s="418"/>
      <c r="AU65" s="418"/>
      <c r="AV65" s="418"/>
      <c r="AW65" s="418"/>
      <c r="AX65" s="261"/>
      <c r="AY65" s="407">
        <v>2023</v>
      </c>
      <c r="AZ65" s="407"/>
      <c r="BA65" s="407"/>
      <c r="BB65" s="407"/>
      <c r="BC65" s="407"/>
      <c r="BD65" s="272"/>
    </row>
    <row r="66" spans="1:56" s="25" customFormat="1" x14ac:dyDescent="0.25">
      <c r="A66" s="87" t="s">
        <v>23</v>
      </c>
      <c r="B66" s="44" t="s">
        <v>4</v>
      </c>
      <c r="C66" s="225" t="s">
        <v>149</v>
      </c>
      <c r="D66" s="225" t="s">
        <v>150</v>
      </c>
      <c r="E66" s="225" t="s">
        <v>151</v>
      </c>
      <c r="F66" s="225" t="s">
        <v>152</v>
      </c>
      <c r="G66" s="225" t="s">
        <v>43</v>
      </c>
      <c r="H66" s="226"/>
      <c r="I66" s="225" t="s">
        <v>153</v>
      </c>
      <c r="J66" s="225" t="s">
        <v>154</v>
      </c>
      <c r="K66" s="225" t="s">
        <v>155</v>
      </c>
      <c r="L66" s="225" t="s">
        <v>156</v>
      </c>
      <c r="M66" s="225" t="s">
        <v>68</v>
      </c>
      <c r="N66" s="226"/>
      <c r="O66" s="225" t="s">
        <v>157</v>
      </c>
      <c r="P66" s="225" t="s">
        <v>158</v>
      </c>
      <c r="Q66" s="225" t="s">
        <v>159</v>
      </c>
      <c r="R66" s="225" t="s">
        <v>160</v>
      </c>
      <c r="S66" s="225" t="s">
        <v>93</v>
      </c>
      <c r="T66" s="226"/>
      <c r="U66" s="225" t="s">
        <v>161</v>
      </c>
      <c r="V66" s="225" t="s">
        <v>162</v>
      </c>
      <c r="W66" s="225" t="s">
        <v>163</v>
      </c>
      <c r="X66" s="225" t="s">
        <v>164</v>
      </c>
      <c r="Y66" s="225" t="s">
        <v>131</v>
      </c>
      <c r="AA66" s="225" t="s">
        <v>165</v>
      </c>
      <c r="AB66" s="225" t="s">
        <v>166</v>
      </c>
      <c r="AC66" s="225" t="s">
        <v>181</v>
      </c>
      <c r="AD66" s="225" t="s">
        <v>207</v>
      </c>
      <c r="AE66" s="225" t="s">
        <v>211</v>
      </c>
      <c r="AG66" s="225" t="s">
        <v>213</v>
      </c>
      <c r="AH66" s="225" t="s">
        <v>220</v>
      </c>
      <c r="AI66" s="225" t="s">
        <v>224</v>
      </c>
      <c r="AJ66" s="225" t="s">
        <v>226</v>
      </c>
      <c r="AK66" s="225" t="s">
        <v>227</v>
      </c>
      <c r="AL66"/>
      <c r="AM66" s="225" t="s">
        <v>231</v>
      </c>
      <c r="AN66" s="225" t="s">
        <v>245</v>
      </c>
      <c r="AO66" s="225" t="s">
        <v>253</v>
      </c>
      <c r="AP66" s="256" t="s">
        <v>255</v>
      </c>
      <c r="AQ66" s="225" t="s">
        <v>257</v>
      </c>
      <c r="AR66"/>
      <c r="AS66" s="257" t="s">
        <v>258</v>
      </c>
      <c r="AT66" s="257" t="s">
        <v>261</v>
      </c>
      <c r="AU66" s="257" t="s">
        <v>263</v>
      </c>
      <c r="AV66" s="257" t="s">
        <v>265</v>
      </c>
      <c r="AW66" s="257" t="s">
        <v>266</v>
      </c>
      <c r="AX66" s="262"/>
      <c r="AY66" s="257" t="s">
        <v>268</v>
      </c>
      <c r="AZ66" s="257" t="s">
        <v>270</v>
      </c>
      <c r="BA66" s="257" t="s">
        <v>272</v>
      </c>
      <c r="BB66" s="257" t="s">
        <v>275</v>
      </c>
      <c r="BC66" s="257" t="s">
        <v>276</v>
      </c>
      <c r="BD66" s="272"/>
    </row>
    <row r="67" spans="1:56" s="70" customFormat="1" x14ac:dyDescent="0.25">
      <c r="A67" s="88"/>
      <c r="B67" s="320" t="s">
        <v>69</v>
      </c>
      <c r="C67" s="327">
        <v>3008</v>
      </c>
      <c r="D67" s="327">
        <v>1991</v>
      </c>
      <c r="E67" s="327">
        <v>2782</v>
      </c>
      <c r="F67" s="327">
        <v>2838</v>
      </c>
      <c r="G67" s="327">
        <v>2838</v>
      </c>
      <c r="H67" s="367"/>
      <c r="I67" s="327">
        <v>4640</v>
      </c>
      <c r="J67" s="327">
        <v>3214</v>
      </c>
      <c r="K67" s="327">
        <v>3150</v>
      </c>
      <c r="L67" s="327">
        <v>3016</v>
      </c>
      <c r="M67" s="327">
        <v>3016</v>
      </c>
      <c r="N67" s="367"/>
      <c r="O67" s="327">
        <v>2636</v>
      </c>
      <c r="P67" s="327">
        <v>2123</v>
      </c>
      <c r="Q67" s="327">
        <v>2761</v>
      </c>
      <c r="R67" s="327">
        <v>4100</v>
      </c>
      <c r="S67" s="327">
        <v>4100</v>
      </c>
      <c r="T67" s="367"/>
      <c r="U67" s="327">
        <v>3979</v>
      </c>
      <c r="V67" s="327">
        <v>4304</v>
      </c>
      <c r="W67" s="327">
        <v>6187</v>
      </c>
      <c r="X67" s="327">
        <v>4495</v>
      </c>
      <c r="Y67" s="327">
        <v>4495</v>
      </c>
      <c r="Z67" s="359"/>
      <c r="AA67" s="327">
        <v>7350</v>
      </c>
      <c r="AB67" s="327">
        <v>3961</v>
      </c>
      <c r="AC67" s="327">
        <v>4767</v>
      </c>
      <c r="AD67" s="337">
        <v>4946</v>
      </c>
      <c r="AE67" s="337">
        <v>4946</v>
      </c>
      <c r="AF67" s="359"/>
      <c r="AG67" s="337">
        <v>6484</v>
      </c>
      <c r="AH67" s="337">
        <v>5183</v>
      </c>
      <c r="AI67" s="337">
        <v>5483</v>
      </c>
      <c r="AJ67" s="337">
        <v>5008</v>
      </c>
      <c r="AK67" s="337">
        <v>5008</v>
      </c>
      <c r="AL67" s="349"/>
      <c r="AM67" s="337">
        <v>3723</v>
      </c>
      <c r="AN67" s="337">
        <v>4129</v>
      </c>
      <c r="AO67" s="337">
        <v>4829</v>
      </c>
      <c r="AP67" s="337">
        <v>7697</v>
      </c>
      <c r="AQ67" s="337">
        <v>7697</v>
      </c>
      <c r="AR67" s="349"/>
      <c r="AS67" s="337">
        <v>8438</v>
      </c>
      <c r="AT67" s="337">
        <v>5231</v>
      </c>
      <c r="AU67" s="337">
        <v>5824</v>
      </c>
      <c r="AV67" s="337">
        <v>5125</v>
      </c>
      <c r="AW67" s="337">
        <v>5125</v>
      </c>
      <c r="AX67" s="337"/>
      <c r="AY67" s="337">
        <v>6808</v>
      </c>
      <c r="AZ67" s="337">
        <v>9009</v>
      </c>
      <c r="BA67" s="337">
        <v>11969</v>
      </c>
      <c r="BB67" s="337">
        <v>13591</v>
      </c>
      <c r="BC67" s="337">
        <v>13591</v>
      </c>
      <c r="BD67" s="272"/>
    </row>
    <row r="68" spans="1:56" ht="17.25" x14ac:dyDescent="0.25">
      <c r="B68" s="320" t="s">
        <v>289</v>
      </c>
      <c r="C68" s="327">
        <v>8058</v>
      </c>
      <c r="D68" s="327">
        <v>8042</v>
      </c>
      <c r="E68" s="327">
        <v>8188</v>
      </c>
      <c r="F68" s="327">
        <v>8565</v>
      </c>
      <c r="G68" s="327">
        <v>8565</v>
      </c>
      <c r="H68" s="365"/>
      <c r="I68" s="327">
        <v>8752</v>
      </c>
      <c r="J68" s="327">
        <v>8752</v>
      </c>
      <c r="K68" s="327">
        <v>8761</v>
      </c>
      <c r="L68" s="327" t="s">
        <v>180</v>
      </c>
      <c r="M68" s="327">
        <v>8710</v>
      </c>
      <c r="N68" s="367"/>
      <c r="O68" s="327">
        <v>8313</v>
      </c>
      <c r="P68" s="327">
        <v>8358</v>
      </c>
      <c r="Q68" s="327">
        <v>8362</v>
      </c>
      <c r="R68" s="327">
        <v>9138</v>
      </c>
      <c r="S68" s="327">
        <v>9138</v>
      </c>
      <c r="T68" s="367"/>
      <c r="U68" s="327">
        <v>8964</v>
      </c>
      <c r="V68" s="327">
        <v>9004</v>
      </c>
      <c r="W68" s="327">
        <v>14147</v>
      </c>
      <c r="X68" s="327">
        <v>14274</v>
      </c>
      <c r="Y68" s="327">
        <v>14274</v>
      </c>
      <c r="Z68" s="349"/>
      <c r="AA68" s="327">
        <v>14052</v>
      </c>
      <c r="AB68" s="327">
        <v>14024</v>
      </c>
      <c r="AC68" s="327">
        <v>14058</v>
      </c>
      <c r="AD68" s="337">
        <v>14727</v>
      </c>
      <c r="AE68" s="337">
        <v>14727</v>
      </c>
      <c r="AF68" s="349"/>
      <c r="AG68" s="337">
        <v>14582</v>
      </c>
      <c r="AH68" s="337">
        <v>14389</v>
      </c>
      <c r="AI68" s="337">
        <v>15249</v>
      </c>
      <c r="AJ68" s="337">
        <v>16083</v>
      </c>
      <c r="AK68" s="337">
        <v>16083</v>
      </c>
      <c r="AL68" s="349"/>
      <c r="AM68" s="337">
        <v>16174</v>
      </c>
      <c r="AN68" s="337">
        <v>16191</v>
      </c>
      <c r="AO68" s="337">
        <v>16915</v>
      </c>
      <c r="AP68" s="337">
        <v>18989</v>
      </c>
      <c r="AQ68" s="337">
        <v>18989</v>
      </c>
      <c r="AR68" s="349"/>
      <c r="AS68" s="337">
        <v>19010</v>
      </c>
      <c r="AT68" s="337">
        <v>19479</v>
      </c>
      <c r="AU68" s="337">
        <v>26765</v>
      </c>
      <c r="AV68" s="337">
        <v>29964</v>
      </c>
      <c r="AW68" s="337">
        <v>29964</v>
      </c>
      <c r="AX68" s="337"/>
      <c r="AY68" s="337">
        <v>30624</v>
      </c>
      <c r="AZ68" s="337">
        <v>31772</v>
      </c>
      <c r="BA68" s="337">
        <v>44752</v>
      </c>
      <c r="BB68" s="337">
        <v>48192</v>
      </c>
      <c r="BC68" s="337">
        <v>48192</v>
      </c>
      <c r="BD68" s="272"/>
    </row>
    <row r="69" spans="1:56" x14ac:dyDescent="0.25">
      <c r="B69" s="320" t="s">
        <v>94</v>
      </c>
      <c r="C69" s="327">
        <v>4769</v>
      </c>
      <c r="D69" s="327">
        <v>4741</v>
      </c>
      <c r="E69" s="327">
        <v>5095</v>
      </c>
      <c r="F69" s="327">
        <v>8262</v>
      </c>
      <c r="G69" s="327">
        <v>8262</v>
      </c>
      <c r="H69" s="365"/>
      <c r="I69" s="327">
        <v>8109</v>
      </c>
      <c r="J69" s="327">
        <v>8121</v>
      </c>
      <c r="K69" s="327">
        <v>8083</v>
      </c>
      <c r="L69" s="327">
        <v>8386</v>
      </c>
      <c r="M69" s="327">
        <v>8386</v>
      </c>
      <c r="N69" s="365"/>
      <c r="O69" s="327">
        <v>8525</v>
      </c>
      <c r="P69" s="327">
        <v>8297</v>
      </c>
      <c r="Q69" s="327">
        <v>8193</v>
      </c>
      <c r="R69" s="327">
        <v>8482</v>
      </c>
      <c r="S69" s="327">
        <v>8482</v>
      </c>
      <c r="T69" s="365"/>
      <c r="U69" s="327">
        <v>9308</v>
      </c>
      <c r="V69" s="327">
        <v>9332</v>
      </c>
      <c r="W69" s="327">
        <v>9679</v>
      </c>
      <c r="X69" s="327">
        <v>9783</v>
      </c>
      <c r="Y69" s="327">
        <v>9783</v>
      </c>
      <c r="Z69" s="349"/>
      <c r="AA69" s="327">
        <v>9684</v>
      </c>
      <c r="AB69" s="327">
        <v>9598</v>
      </c>
      <c r="AC69" s="327">
        <v>9772</v>
      </c>
      <c r="AD69" s="337">
        <v>10328</v>
      </c>
      <c r="AE69" s="337">
        <v>10328</v>
      </c>
      <c r="AF69" s="349"/>
      <c r="AG69" s="337">
        <v>10413</v>
      </c>
      <c r="AH69" s="337">
        <v>10866</v>
      </c>
      <c r="AI69" s="337">
        <v>11451</v>
      </c>
      <c r="AJ69" s="337">
        <v>12137</v>
      </c>
      <c r="AK69" s="337">
        <v>12137</v>
      </c>
      <c r="AL69" s="349"/>
      <c r="AM69" s="337">
        <v>12186</v>
      </c>
      <c r="AN69" s="337">
        <v>12425</v>
      </c>
      <c r="AO69" s="337">
        <v>12561</v>
      </c>
      <c r="AP69" s="337">
        <v>14332</v>
      </c>
      <c r="AQ69" s="337">
        <v>14332</v>
      </c>
      <c r="AR69" s="349"/>
      <c r="AS69" s="337">
        <v>14446</v>
      </c>
      <c r="AT69" s="337">
        <v>15024</v>
      </c>
      <c r="AU69" s="337">
        <v>15712</v>
      </c>
      <c r="AV69" s="337">
        <v>17774</v>
      </c>
      <c r="AW69" s="337">
        <v>17774</v>
      </c>
      <c r="AX69" s="337"/>
      <c r="AY69" s="337">
        <v>18324</v>
      </c>
      <c r="AZ69" s="337">
        <v>19843</v>
      </c>
      <c r="BA69" s="337">
        <v>21501</v>
      </c>
      <c r="BB69" s="337">
        <v>24751</v>
      </c>
      <c r="BC69" s="337">
        <v>24751</v>
      </c>
      <c r="BD69" s="272"/>
    </row>
    <row r="70" spans="1:56" x14ac:dyDescent="0.25">
      <c r="B70" s="320" t="s">
        <v>144</v>
      </c>
      <c r="C70" s="327"/>
      <c r="D70" s="327"/>
      <c r="E70" s="327"/>
      <c r="F70" s="327"/>
      <c r="G70" s="327"/>
      <c r="H70" s="365"/>
      <c r="I70" s="327"/>
      <c r="J70" s="327"/>
      <c r="K70" s="327"/>
      <c r="L70" s="327"/>
      <c r="M70" s="327"/>
      <c r="N70" s="365"/>
      <c r="O70" s="327"/>
      <c r="P70" s="327"/>
      <c r="Q70" s="327"/>
      <c r="R70" s="327"/>
      <c r="S70" s="327"/>
      <c r="T70" s="365"/>
      <c r="U70" s="327"/>
      <c r="V70" s="327"/>
      <c r="W70" s="327"/>
      <c r="X70" s="327"/>
      <c r="Y70" s="327"/>
      <c r="Z70" s="349"/>
      <c r="AA70" s="327">
        <v>1338</v>
      </c>
      <c r="AB70" s="327">
        <v>1398</v>
      </c>
      <c r="AC70" s="327">
        <v>1471</v>
      </c>
      <c r="AD70" s="337">
        <v>1366</v>
      </c>
      <c r="AE70" s="337">
        <v>1366</v>
      </c>
      <c r="AF70" s="349"/>
      <c r="AG70" s="337">
        <v>1454</v>
      </c>
      <c r="AH70" s="337">
        <v>1416</v>
      </c>
      <c r="AI70" s="337">
        <v>1424</v>
      </c>
      <c r="AJ70" s="337">
        <v>1546</v>
      </c>
      <c r="AK70" s="337">
        <v>1546</v>
      </c>
      <c r="AL70" s="349"/>
      <c r="AM70" s="337">
        <v>1588</v>
      </c>
      <c r="AN70" s="337">
        <v>1575</v>
      </c>
      <c r="AO70" s="337">
        <v>1562</v>
      </c>
      <c r="AP70" s="337">
        <v>1579</v>
      </c>
      <c r="AQ70" s="337">
        <v>1579</v>
      </c>
      <c r="AR70" s="349"/>
      <c r="AS70" s="337">
        <v>1602</v>
      </c>
      <c r="AT70" s="337">
        <v>1856</v>
      </c>
      <c r="AU70" s="337">
        <v>1818</v>
      </c>
      <c r="AV70" s="337">
        <v>1801</v>
      </c>
      <c r="AW70" s="337">
        <v>1801</v>
      </c>
      <c r="AX70" s="337"/>
      <c r="AY70" s="337">
        <v>1970</v>
      </c>
      <c r="AZ70" s="337">
        <v>2111</v>
      </c>
      <c r="BA70" s="337">
        <v>2155</v>
      </c>
      <c r="BB70" s="337">
        <v>2228</v>
      </c>
      <c r="BC70" s="337">
        <v>2228</v>
      </c>
      <c r="BD70" s="272"/>
    </row>
    <row r="71" spans="1:56" ht="17.25" x14ac:dyDescent="0.25">
      <c r="B71" s="320" t="s">
        <v>290</v>
      </c>
      <c r="C71" s="327">
        <v>4839</v>
      </c>
      <c r="D71" s="327">
        <v>5029</v>
      </c>
      <c r="E71" s="327">
        <v>5401</v>
      </c>
      <c r="F71" s="327">
        <v>6109</v>
      </c>
      <c r="G71" s="327">
        <v>6109</v>
      </c>
      <c r="H71" s="367"/>
      <c r="I71" s="327">
        <v>6338</v>
      </c>
      <c r="J71" s="327">
        <v>6538</v>
      </c>
      <c r="K71" s="327">
        <v>6596</v>
      </c>
      <c r="L71" s="327">
        <v>6761</v>
      </c>
      <c r="M71" s="327">
        <v>6761</v>
      </c>
      <c r="N71" s="367"/>
      <c r="O71" s="327">
        <v>7228</v>
      </c>
      <c r="P71" s="327">
        <v>6955</v>
      </c>
      <c r="Q71" s="327">
        <v>7202</v>
      </c>
      <c r="R71" s="327">
        <v>7428</v>
      </c>
      <c r="S71" s="327">
        <v>7428</v>
      </c>
      <c r="T71" s="367"/>
      <c r="U71" s="327">
        <v>7680</v>
      </c>
      <c r="V71" s="327">
        <v>7821</v>
      </c>
      <c r="W71" s="327">
        <v>8931</v>
      </c>
      <c r="X71" s="327">
        <v>7647</v>
      </c>
      <c r="Y71" s="327">
        <v>7647</v>
      </c>
      <c r="Z71" s="349"/>
      <c r="AA71" s="327">
        <v>8150</v>
      </c>
      <c r="AB71" s="327">
        <v>8593</v>
      </c>
      <c r="AC71" s="327">
        <v>8225</v>
      </c>
      <c r="AD71" s="337">
        <v>8543</v>
      </c>
      <c r="AE71" s="337">
        <v>8543</v>
      </c>
      <c r="AF71" s="349"/>
      <c r="AG71" s="337">
        <v>9343</v>
      </c>
      <c r="AH71" s="337">
        <v>9997</v>
      </c>
      <c r="AI71" s="337">
        <v>11149</v>
      </c>
      <c r="AJ71" s="337">
        <v>9948</v>
      </c>
      <c r="AK71" s="337">
        <v>9948</v>
      </c>
      <c r="AL71" s="349"/>
      <c r="AM71" s="337">
        <v>11679</v>
      </c>
      <c r="AN71" s="337">
        <v>11686</v>
      </c>
      <c r="AO71" s="337">
        <v>12473</v>
      </c>
      <c r="AP71" s="337">
        <v>15741</v>
      </c>
      <c r="AQ71" s="337">
        <v>15741</v>
      </c>
      <c r="AR71" s="349"/>
      <c r="AS71" s="337">
        <v>20070</v>
      </c>
      <c r="AT71" s="337">
        <v>23636</v>
      </c>
      <c r="AU71" s="337">
        <v>26222</v>
      </c>
      <c r="AV71" s="337">
        <v>26069</v>
      </c>
      <c r="AW71" s="337">
        <v>26069</v>
      </c>
      <c r="AX71" s="337"/>
      <c r="AY71" s="337">
        <v>30826</v>
      </c>
      <c r="AZ71" s="337">
        <v>41052</v>
      </c>
      <c r="BA71" s="337">
        <v>39329</v>
      </c>
      <c r="BB71" s="337">
        <v>41699</v>
      </c>
      <c r="BC71" s="337">
        <v>41699</v>
      </c>
      <c r="BD71" s="272"/>
    </row>
    <row r="72" spans="1:56" x14ac:dyDescent="0.25">
      <c r="B72" s="338" t="s">
        <v>10</v>
      </c>
      <c r="C72" s="18">
        <v>20673</v>
      </c>
      <c r="D72" s="18">
        <v>19803</v>
      </c>
      <c r="E72" s="18">
        <v>21467</v>
      </c>
      <c r="F72" s="18">
        <v>25774</v>
      </c>
      <c r="G72" s="18">
        <v>25774</v>
      </c>
      <c r="H72" s="365"/>
      <c r="I72" s="18">
        <v>27840</v>
      </c>
      <c r="J72" s="18">
        <v>26626</v>
      </c>
      <c r="K72" s="18">
        <v>26590</v>
      </c>
      <c r="L72" s="18">
        <v>26874</v>
      </c>
      <c r="M72" s="18">
        <v>26874</v>
      </c>
      <c r="N72" s="365"/>
      <c r="O72" s="18">
        <v>26702</v>
      </c>
      <c r="P72" s="18">
        <v>25733</v>
      </c>
      <c r="Q72" s="18">
        <v>26519</v>
      </c>
      <c r="R72" s="18">
        <v>29149</v>
      </c>
      <c r="S72" s="18">
        <v>29149</v>
      </c>
      <c r="T72" s="365"/>
      <c r="U72" s="18">
        <v>29930</v>
      </c>
      <c r="V72" s="18">
        <v>30461</v>
      </c>
      <c r="W72" s="18">
        <v>38945</v>
      </c>
      <c r="X72" s="18">
        <v>36199</v>
      </c>
      <c r="Y72" s="18">
        <v>36199</v>
      </c>
      <c r="Z72" s="349"/>
      <c r="AA72" s="18">
        <v>40573</v>
      </c>
      <c r="AB72" s="18">
        <v>37575</v>
      </c>
      <c r="AC72" s="18">
        <v>38293</v>
      </c>
      <c r="AD72" s="339">
        <v>39909</v>
      </c>
      <c r="AE72" s="339">
        <v>39909</v>
      </c>
      <c r="AF72" s="349"/>
      <c r="AG72" s="339">
        <v>42276</v>
      </c>
      <c r="AH72" s="339">
        <v>41852</v>
      </c>
      <c r="AI72" s="339">
        <v>44755</v>
      </c>
      <c r="AJ72" s="339">
        <v>44723</v>
      </c>
      <c r="AK72" s="339">
        <v>44723</v>
      </c>
      <c r="AL72" s="349"/>
      <c r="AM72" s="339">
        <v>45350</v>
      </c>
      <c r="AN72" s="339">
        <v>46005</v>
      </c>
      <c r="AO72" s="339">
        <v>48340</v>
      </c>
      <c r="AP72" s="339">
        <v>58338</v>
      </c>
      <c r="AQ72" s="339">
        <v>58338</v>
      </c>
      <c r="AR72" s="349"/>
      <c r="AS72" s="339">
        <v>63565</v>
      </c>
      <c r="AT72" s="339">
        <v>65226</v>
      </c>
      <c r="AU72" s="339">
        <v>76341</v>
      </c>
      <c r="AV72" s="339">
        <v>80732</v>
      </c>
      <c r="AW72" s="339">
        <v>80732</v>
      </c>
      <c r="AX72" s="340"/>
      <c r="AY72" s="339">
        <v>88552</v>
      </c>
      <c r="AZ72" s="339">
        <v>103787</v>
      </c>
      <c r="BA72" s="339">
        <v>119706</v>
      </c>
      <c r="BB72" s="339">
        <v>130461</v>
      </c>
      <c r="BC72" s="339">
        <v>130461</v>
      </c>
      <c r="BD72" s="272"/>
    </row>
    <row r="73" spans="1:56" x14ac:dyDescent="0.25">
      <c r="B73" s="320" t="s">
        <v>11</v>
      </c>
      <c r="C73" s="327">
        <v>3260</v>
      </c>
      <c r="D73" s="327">
        <v>3260</v>
      </c>
      <c r="E73" s="327">
        <v>3260</v>
      </c>
      <c r="F73" s="327">
        <v>3260</v>
      </c>
      <c r="G73" s="327">
        <v>3260</v>
      </c>
      <c r="H73" s="365"/>
      <c r="I73" s="327">
        <v>3260</v>
      </c>
      <c r="J73" s="327">
        <v>3260</v>
      </c>
      <c r="K73" s="327">
        <v>3260</v>
      </c>
      <c r="L73" s="327">
        <v>3260</v>
      </c>
      <c r="M73" s="327">
        <v>3260</v>
      </c>
      <c r="N73" s="365"/>
      <c r="O73" s="327">
        <v>3260</v>
      </c>
      <c r="P73" s="327">
        <v>3260</v>
      </c>
      <c r="Q73" s="327">
        <v>3260</v>
      </c>
      <c r="R73" s="327">
        <v>3260</v>
      </c>
      <c r="S73" s="327">
        <v>3260</v>
      </c>
      <c r="T73" s="365"/>
      <c r="U73" s="327">
        <v>3260</v>
      </c>
      <c r="V73" s="327">
        <v>3260</v>
      </c>
      <c r="W73" s="327">
        <v>3260</v>
      </c>
      <c r="X73" s="327">
        <v>3260</v>
      </c>
      <c r="Y73" s="327">
        <v>3260</v>
      </c>
      <c r="Z73" s="349"/>
      <c r="AA73" s="327">
        <v>3260</v>
      </c>
      <c r="AB73" s="327">
        <v>3260</v>
      </c>
      <c r="AC73" s="327">
        <v>3260</v>
      </c>
      <c r="AD73" s="327">
        <v>3260</v>
      </c>
      <c r="AE73" s="327">
        <v>3260</v>
      </c>
      <c r="AF73" s="349"/>
      <c r="AG73" s="327">
        <v>3260</v>
      </c>
      <c r="AH73" s="327">
        <v>3260</v>
      </c>
      <c r="AI73" s="327">
        <v>3260</v>
      </c>
      <c r="AJ73" s="327">
        <v>3260</v>
      </c>
      <c r="AK73" s="327">
        <v>3260</v>
      </c>
      <c r="AL73" s="349"/>
      <c r="AM73" s="327">
        <v>3260</v>
      </c>
      <c r="AN73" s="327">
        <v>3260</v>
      </c>
      <c r="AO73" s="327">
        <v>3260</v>
      </c>
      <c r="AP73" s="327">
        <v>3260</v>
      </c>
      <c r="AQ73" s="327">
        <v>3260</v>
      </c>
      <c r="AR73" s="349"/>
      <c r="AS73" s="327">
        <v>3260</v>
      </c>
      <c r="AT73" s="327">
        <v>3260</v>
      </c>
      <c r="AU73" s="327">
        <v>3260</v>
      </c>
      <c r="AV73" s="327">
        <v>3260</v>
      </c>
      <c r="AW73" s="327">
        <v>3260</v>
      </c>
      <c r="AX73" s="327"/>
      <c r="AY73" s="327">
        <v>3260</v>
      </c>
      <c r="AZ73" s="327">
        <v>3260</v>
      </c>
      <c r="BA73" s="327">
        <v>3260</v>
      </c>
      <c r="BB73" s="327">
        <v>3260</v>
      </c>
      <c r="BC73" s="327">
        <v>3260</v>
      </c>
      <c r="BD73" s="272"/>
    </row>
    <row r="74" spans="1:56" x14ac:dyDescent="0.25">
      <c r="B74" s="320" t="s">
        <v>201</v>
      </c>
      <c r="C74" s="327">
        <v>1136</v>
      </c>
      <c r="D74" s="327">
        <v>1318</v>
      </c>
      <c r="E74" s="327">
        <v>700</v>
      </c>
      <c r="F74" s="327">
        <v>1733</v>
      </c>
      <c r="G74" s="327">
        <v>1733</v>
      </c>
      <c r="H74" s="365"/>
      <c r="I74" s="327">
        <v>2041</v>
      </c>
      <c r="J74" s="327">
        <v>1395</v>
      </c>
      <c r="K74" s="327">
        <v>1433</v>
      </c>
      <c r="L74" s="370">
        <v>126</v>
      </c>
      <c r="M74" s="370">
        <v>126</v>
      </c>
      <c r="N74" s="365"/>
      <c r="O74" s="327">
        <v>211</v>
      </c>
      <c r="P74" s="327">
        <v>1084</v>
      </c>
      <c r="Q74" s="327">
        <v>1389</v>
      </c>
      <c r="R74" s="370">
        <v>1295</v>
      </c>
      <c r="S74" s="370">
        <v>1295</v>
      </c>
      <c r="T74" s="365"/>
      <c r="U74" s="327">
        <v>1730</v>
      </c>
      <c r="V74" s="327">
        <v>973</v>
      </c>
      <c r="W74" s="327">
        <v>2262</v>
      </c>
      <c r="X74" s="327">
        <v>4193</v>
      </c>
      <c r="Y74" s="327">
        <v>4193</v>
      </c>
      <c r="Z74" s="349"/>
      <c r="AA74" s="327">
        <v>4632</v>
      </c>
      <c r="AB74" s="327">
        <v>4716</v>
      </c>
      <c r="AC74" s="327">
        <v>5725</v>
      </c>
      <c r="AD74" s="327">
        <v>6183</v>
      </c>
      <c r="AE74" s="327">
        <v>6183</v>
      </c>
      <c r="AF74" s="349"/>
      <c r="AG74" s="327">
        <v>6688</v>
      </c>
      <c r="AH74" s="327">
        <v>7450</v>
      </c>
      <c r="AI74" s="327">
        <v>7463</v>
      </c>
      <c r="AJ74" s="327">
        <v>8777</v>
      </c>
      <c r="AK74" s="327">
        <v>8777</v>
      </c>
      <c r="AL74" s="349"/>
      <c r="AM74" s="327">
        <v>8035</v>
      </c>
      <c r="AN74" s="327">
        <v>9222</v>
      </c>
      <c r="AO74" s="327">
        <v>12007</v>
      </c>
      <c r="AP74" s="327">
        <v>10990</v>
      </c>
      <c r="AQ74" s="327">
        <v>10990</v>
      </c>
      <c r="AR74" s="349"/>
      <c r="AS74" s="327">
        <v>7174</v>
      </c>
      <c r="AT74" s="327">
        <v>8795</v>
      </c>
      <c r="AU74" s="327">
        <v>16192</v>
      </c>
      <c r="AV74" s="327">
        <v>16710</v>
      </c>
      <c r="AW74" s="327">
        <v>16710</v>
      </c>
      <c r="AX74" s="327"/>
      <c r="AY74" s="327">
        <v>16779</v>
      </c>
      <c r="AZ74" s="327">
        <v>16770</v>
      </c>
      <c r="BA74" s="327">
        <v>29193</v>
      </c>
      <c r="BB74" s="327">
        <v>31422</v>
      </c>
      <c r="BC74" s="327">
        <v>31422</v>
      </c>
      <c r="BD74" s="272"/>
    </row>
    <row r="75" spans="1:56" ht="17.25" x14ac:dyDescent="0.25">
      <c r="B75" s="320" t="s">
        <v>304</v>
      </c>
      <c r="C75" s="327">
        <v>9967</v>
      </c>
      <c r="D75" s="327">
        <v>10421</v>
      </c>
      <c r="E75" s="327">
        <v>12001</v>
      </c>
      <c r="F75" s="327">
        <v>11803</v>
      </c>
      <c r="G75" s="327">
        <v>11803</v>
      </c>
      <c r="H75" s="365"/>
      <c r="I75" s="327">
        <v>13484</v>
      </c>
      <c r="J75" s="327">
        <v>13722</v>
      </c>
      <c r="K75" s="327">
        <v>13615</v>
      </c>
      <c r="L75" s="327">
        <v>15041</v>
      </c>
      <c r="M75" s="327">
        <v>15041</v>
      </c>
      <c r="N75" s="365"/>
      <c r="O75" s="327">
        <v>15594</v>
      </c>
      <c r="P75" s="327">
        <v>14754</v>
      </c>
      <c r="Q75" s="327">
        <v>15398</v>
      </c>
      <c r="R75" s="327">
        <v>16492</v>
      </c>
      <c r="S75" s="327">
        <v>16492</v>
      </c>
      <c r="T75" s="365"/>
      <c r="U75" s="327">
        <v>17467</v>
      </c>
      <c r="V75" s="327">
        <v>19060</v>
      </c>
      <c r="W75" s="327">
        <v>24713</v>
      </c>
      <c r="X75" s="327">
        <v>19921</v>
      </c>
      <c r="Y75" s="327">
        <v>19921</v>
      </c>
      <c r="Z75" s="349"/>
      <c r="AA75" s="327">
        <v>24456</v>
      </c>
      <c r="AB75" s="327">
        <v>21398</v>
      </c>
      <c r="AC75" s="327">
        <v>20584</v>
      </c>
      <c r="AD75" s="327">
        <v>20783</v>
      </c>
      <c r="AE75" s="327">
        <v>20783</v>
      </c>
      <c r="AF75" s="349"/>
      <c r="AG75" s="327">
        <v>22932</v>
      </c>
      <c r="AH75" s="327">
        <v>22218</v>
      </c>
      <c r="AI75" s="327">
        <v>24350</v>
      </c>
      <c r="AJ75" s="327">
        <v>21235</v>
      </c>
      <c r="AK75" s="327">
        <v>21235</v>
      </c>
      <c r="AL75" s="349"/>
      <c r="AM75" s="327">
        <v>22154</v>
      </c>
      <c r="AN75" s="327">
        <v>22251</v>
      </c>
      <c r="AO75" s="327">
        <v>22113</v>
      </c>
      <c r="AP75" s="327">
        <v>29803</v>
      </c>
      <c r="AQ75" s="327">
        <v>29803</v>
      </c>
      <c r="AR75" s="349"/>
      <c r="AS75" s="327">
        <v>36488</v>
      </c>
      <c r="AT75" s="327">
        <v>39963</v>
      </c>
      <c r="AU75" s="327">
        <v>42443</v>
      </c>
      <c r="AV75" s="327">
        <v>41920</v>
      </c>
      <c r="AW75" s="327">
        <v>41920</v>
      </c>
      <c r="AX75" s="327"/>
      <c r="AY75" s="327">
        <v>50228</v>
      </c>
      <c r="AZ75" s="327">
        <v>61766</v>
      </c>
      <c r="BA75" s="327">
        <v>62296</v>
      </c>
      <c r="BB75" s="327">
        <v>65879</v>
      </c>
      <c r="BC75" s="327">
        <v>65879</v>
      </c>
      <c r="BD75" s="272"/>
    </row>
    <row r="76" spans="1:56" x14ac:dyDescent="0.25">
      <c r="B76" s="341" t="s">
        <v>135</v>
      </c>
      <c r="C76" s="327">
        <v>9949</v>
      </c>
      <c r="D76" s="327">
        <v>10404</v>
      </c>
      <c r="E76" s="327">
        <v>11985</v>
      </c>
      <c r="F76" s="327">
        <v>11794</v>
      </c>
      <c r="G76" s="327">
        <v>11794</v>
      </c>
      <c r="H76" s="365"/>
      <c r="I76" s="327">
        <v>13482</v>
      </c>
      <c r="J76" s="327">
        <v>13720</v>
      </c>
      <c r="K76" s="327">
        <v>13613</v>
      </c>
      <c r="L76" s="327">
        <v>15039</v>
      </c>
      <c r="M76" s="327">
        <v>15039</v>
      </c>
      <c r="N76" s="365"/>
      <c r="O76" s="327">
        <v>15591</v>
      </c>
      <c r="P76" s="327">
        <v>14752</v>
      </c>
      <c r="Q76" s="327">
        <v>15396</v>
      </c>
      <c r="R76" s="327">
        <v>16489</v>
      </c>
      <c r="S76" s="327">
        <v>16489</v>
      </c>
      <c r="T76" s="365"/>
      <c r="U76" s="327">
        <v>17464</v>
      </c>
      <c r="V76" s="327">
        <v>19057</v>
      </c>
      <c r="W76" s="327">
        <v>24709</v>
      </c>
      <c r="X76" s="327">
        <v>19919</v>
      </c>
      <c r="Y76" s="327">
        <v>19919</v>
      </c>
      <c r="Z76" s="349"/>
      <c r="AA76" s="327">
        <v>23342</v>
      </c>
      <c r="AB76" s="327">
        <v>20219</v>
      </c>
      <c r="AC76" s="327">
        <v>19333</v>
      </c>
      <c r="AD76" s="327">
        <v>19642</v>
      </c>
      <c r="AE76" s="327">
        <v>19642</v>
      </c>
      <c r="AF76" s="349"/>
      <c r="AG76" s="327">
        <v>21688</v>
      </c>
      <c r="AH76" s="327">
        <v>20979</v>
      </c>
      <c r="AI76" s="327">
        <v>23074</v>
      </c>
      <c r="AJ76" s="327">
        <v>19897</v>
      </c>
      <c r="AK76" s="327">
        <v>19897</v>
      </c>
      <c r="AL76" s="349"/>
      <c r="AM76" s="327">
        <v>20773</v>
      </c>
      <c r="AN76" s="327">
        <v>20864</v>
      </c>
      <c r="AO76" s="327">
        <v>20765</v>
      </c>
      <c r="AP76" s="327">
        <v>28364</v>
      </c>
      <c r="AQ76" s="327">
        <v>28364</v>
      </c>
      <c r="AR76" s="349"/>
      <c r="AS76" s="327">
        <v>35062</v>
      </c>
      <c r="AT76" s="327">
        <v>38300</v>
      </c>
      <c r="AU76" s="327">
        <v>40798</v>
      </c>
      <c r="AV76" s="327">
        <v>40401</v>
      </c>
      <c r="AW76" s="327">
        <v>40401</v>
      </c>
      <c r="AX76" s="327"/>
      <c r="AY76" s="327">
        <v>48604</v>
      </c>
      <c r="AZ76" s="327">
        <v>59923</v>
      </c>
      <c r="BA76" s="327">
        <v>60354</v>
      </c>
      <c r="BB76" s="327">
        <v>63998</v>
      </c>
      <c r="BC76" s="327">
        <v>63998</v>
      </c>
      <c r="BD76" s="272"/>
    </row>
    <row r="77" spans="1:56" x14ac:dyDescent="0.25">
      <c r="B77" s="341" t="s">
        <v>145</v>
      </c>
      <c r="C77" s="327">
        <v>18</v>
      </c>
      <c r="D77" s="327">
        <v>17</v>
      </c>
      <c r="E77" s="327">
        <v>16</v>
      </c>
      <c r="F77" s="327">
        <v>9</v>
      </c>
      <c r="G77" s="327">
        <v>9</v>
      </c>
      <c r="H77" s="365"/>
      <c r="I77" s="327">
        <v>2</v>
      </c>
      <c r="J77" s="327">
        <v>3</v>
      </c>
      <c r="K77" s="327">
        <v>2</v>
      </c>
      <c r="L77" s="327">
        <v>2</v>
      </c>
      <c r="M77" s="327">
        <v>2</v>
      </c>
      <c r="N77" s="365"/>
      <c r="O77" s="327">
        <v>2</v>
      </c>
      <c r="P77" s="327">
        <v>2</v>
      </c>
      <c r="Q77" s="327">
        <v>3</v>
      </c>
      <c r="R77" s="327">
        <v>3</v>
      </c>
      <c r="S77" s="327">
        <v>3</v>
      </c>
      <c r="T77" s="365"/>
      <c r="U77" s="327">
        <v>3</v>
      </c>
      <c r="V77" s="327">
        <v>3</v>
      </c>
      <c r="W77" s="327">
        <v>3</v>
      </c>
      <c r="X77" s="327">
        <v>3</v>
      </c>
      <c r="Y77" s="327">
        <v>3</v>
      </c>
      <c r="Z77" s="349"/>
      <c r="AA77" s="327">
        <v>1114</v>
      </c>
      <c r="AB77" s="327">
        <v>1179</v>
      </c>
      <c r="AC77" s="327">
        <v>1251</v>
      </c>
      <c r="AD77" s="327">
        <v>1141</v>
      </c>
      <c r="AE77" s="327">
        <v>1141</v>
      </c>
      <c r="AF77" s="349"/>
      <c r="AG77" s="327">
        <v>1243</v>
      </c>
      <c r="AH77" s="327">
        <v>1238</v>
      </c>
      <c r="AI77" s="327">
        <v>1277</v>
      </c>
      <c r="AJ77" s="327">
        <v>1338</v>
      </c>
      <c r="AK77" s="327">
        <v>1338</v>
      </c>
      <c r="AL77" s="349"/>
      <c r="AM77" s="327">
        <v>1380</v>
      </c>
      <c r="AN77" s="327">
        <v>1387</v>
      </c>
      <c r="AO77" s="327">
        <v>1348</v>
      </c>
      <c r="AP77" s="327">
        <v>1439</v>
      </c>
      <c r="AQ77" s="327">
        <v>1439</v>
      </c>
      <c r="AR77" s="349"/>
      <c r="AS77" s="327">
        <v>1426</v>
      </c>
      <c r="AT77" s="327">
        <v>1663</v>
      </c>
      <c r="AU77" s="327">
        <v>1645</v>
      </c>
      <c r="AV77" s="327">
        <v>1520</v>
      </c>
      <c r="AW77" s="327">
        <v>1520</v>
      </c>
      <c r="AX77" s="327"/>
      <c r="AY77" s="327">
        <v>1624</v>
      </c>
      <c r="AZ77" s="327">
        <v>1843</v>
      </c>
      <c r="BA77" s="327">
        <v>1942</v>
      </c>
      <c r="BB77" s="327">
        <v>1882</v>
      </c>
      <c r="BC77" s="327">
        <v>1882</v>
      </c>
      <c r="BD77" s="272"/>
    </row>
    <row r="78" spans="1:56" s="70" customFormat="1" ht="17.25" x14ac:dyDescent="0.25">
      <c r="A78" s="88"/>
      <c r="B78" s="320" t="s">
        <v>291</v>
      </c>
      <c r="C78" s="327">
        <v>6309</v>
      </c>
      <c r="D78" s="327">
        <v>4803</v>
      </c>
      <c r="E78" s="327">
        <v>5505</v>
      </c>
      <c r="F78" s="327">
        <v>8978</v>
      </c>
      <c r="G78" s="327">
        <v>8978</v>
      </c>
      <c r="H78" s="367"/>
      <c r="I78" s="327">
        <v>9054</v>
      </c>
      <c r="J78" s="327">
        <v>8248</v>
      </c>
      <c r="K78" s="327">
        <v>8282</v>
      </c>
      <c r="L78" s="327">
        <v>8447</v>
      </c>
      <c r="M78" s="327">
        <v>8447</v>
      </c>
      <c r="N78" s="367"/>
      <c r="O78" s="327">
        <v>7637</v>
      </c>
      <c r="P78" s="327">
        <v>6634</v>
      </c>
      <c r="Q78" s="327">
        <v>6471</v>
      </c>
      <c r="R78" s="327">
        <v>8102</v>
      </c>
      <c r="S78" s="327">
        <v>8102</v>
      </c>
      <c r="T78" s="359"/>
      <c r="U78" s="327">
        <v>7473</v>
      </c>
      <c r="V78" s="327">
        <v>7168</v>
      </c>
      <c r="W78" s="327">
        <v>8709</v>
      </c>
      <c r="X78" s="327">
        <v>8823</v>
      </c>
      <c r="Y78" s="327">
        <v>8823</v>
      </c>
      <c r="Z78" s="359"/>
      <c r="AA78" s="327">
        <v>8225</v>
      </c>
      <c r="AB78" s="327">
        <v>8201</v>
      </c>
      <c r="AC78" s="327">
        <v>8724</v>
      </c>
      <c r="AD78" s="337">
        <v>9683</v>
      </c>
      <c r="AE78" s="337">
        <v>9683</v>
      </c>
      <c r="AF78" s="359"/>
      <c r="AG78" s="337">
        <v>9396</v>
      </c>
      <c r="AH78" s="337">
        <v>8924</v>
      </c>
      <c r="AI78" s="337">
        <v>9682</v>
      </c>
      <c r="AJ78" s="337">
        <v>11451</v>
      </c>
      <c r="AK78" s="337">
        <v>11451</v>
      </c>
      <c r="AL78" s="349"/>
      <c r="AM78" s="337">
        <v>11901</v>
      </c>
      <c r="AN78" s="337">
        <v>11272</v>
      </c>
      <c r="AO78" s="337">
        <v>10959</v>
      </c>
      <c r="AP78" s="337">
        <v>14284</v>
      </c>
      <c r="AQ78" s="337">
        <v>14284</v>
      </c>
      <c r="AR78" s="349"/>
      <c r="AS78" s="337">
        <v>16643</v>
      </c>
      <c r="AT78" s="337">
        <v>13207</v>
      </c>
      <c r="AU78" s="337">
        <v>14446</v>
      </c>
      <c r="AV78" s="337">
        <v>18841</v>
      </c>
      <c r="AW78" s="337">
        <v>18841</v>
      </c>
      <c r="AX78" s="337"/>
      <c r="AY78" s="337">
        <v>18285</v>
      </c>
      <c r="AZ78" s="337">
        <v>21991</v>
      </c>
      <c r="BA78" s="337">
        <v>24957</v>
      </c>
      <c r="BB78" s="337">
        <v>29900</v>
      </c>
      <c r="BC78" s="337">
        <v>29900</v>
      </c>
      <c r="BD78" s="272"/>
    </row>
    <row r="79" spans="1:56" x14ac:dyDescent="0.25">
      <c r="B79" s="338" t="s">
        <v>12</v>
      </c>
      <c r="C79" s="334">
        <v>20673</v>
      </c>
      <c r="D79" s="334">
        <v>19803</v>
      </c>
      <c r="E79" s="334">
        <v>21467</v>
      </c>
      <c r="F79" s="334">
        <v>25774</v>
      </c>
      <c r="G79" s="334">
        <v>25774</v>
      </c>
      <c r="H79" s="365"/>
      <c r="I79" s="334">
        <v>27840</v>
      </c>
      <c r="J79" s="334">
        <v>26626</v>
      </c>
      <c r="K79" s="334">
        <v>26590</v>
      </c>
      <c r="L79" s="334">
        <v>26874</v>
      </c>
      <c r="M79" s="334">
        <v>26874</v>
      </c>
      <c r="N79" s="365"/>
      <c r="O79" s="334">
        <v>26702</v>
      </c>
      <c r="P79" s="334">
        <v>25733</v>
      </c>
      <c r="Q79" s="334">
        <v>26519</v>
      </c>
      <c r="R79" s="334">
        <v>29149</v>
      </c>
      <c r="S79" s="334">
        <v>29149</v>
      </c>
      <c r="T79" s="365"/>
      <c r="U79" s="334">
        <v>29930</v>
      </c>
      <c r="V79" s="334">
        <v>30461</v>
      </c>
      <c r="W79" s="334">
        <v>38945</v>
      </c>
      <c r="X79" s="334">
        <v>36199</v>
      </c>
      <c r="Y79" s="334">
        <v>36199</v>
      </c>
      <c r="Z79" s="349"/>
      <c r="AA79" s="334">
        <v>40573</v>
      </c>
      <c r="AB79" s="334">
        <v>37575</v>
      </c>
      <c r="AC79" s="334">
        <v>38293</v>
      </c>
      <c r="AD79" s="339">
        <v>39909</v>
      </c>
      <c r="AE79" s="339">
        <v>39909</v>
      </c>
      <c r="AF79" s="349"/>
      <c r="AG79" s="339">
        <v>42276</v>
      </c>
      <c r="AH79" s="339">
        <v>41852</v>
      </c>
      <c r="AI79" s="339">
        <v>44755</v>
      </c>
      <c r="AJ79" s="339">
        <v>44723</v>
      </c>
      <c r="AK79" s="339">
        <v>44723</v>
      </c>
      <c r="AL79" s="349"/>
      <c r="AM79" s="339">
        <v>45350</v>
      </c>
      <c r="AN79" s="339">
        <v>46005</v>
      </c>
      <c r="AO79" s="339">
        <v>48340</v>
      </c>
      <c r="AP79" s="339">
        <v>58338</v>
      </c>
      <c r="AQ79" s="339">
        <v>58338</v>
      </c>
      <c r="AR79" s="349"/>
      <c r="AS79" s="339">
        <v>63565</v>
      </c>
      <c r="AT79" s="339">
        <v>65226</v>
      </c>
      <c r="AU79" s="339">
        <v>76341</v>
      </c>
      <c r="AV79" s="339">
        <v>80732</v>
      </c>
      <c r="AW79" s="339">
        <v>80732</v>
      </c>
      <c r="AX79" s="340"/>
      <c r="AY79" s="339">
        <v>88552</v>
      </c>
      <c r="AZ79" s="339">
        <v>103787</v>
      </c>
      <c r="BA79" s="339">
        <v>119706</v>
      </c>
      <c r="BB79" s="339">
        <v>130461</v>
      </c>
      <c r="BC79" s="339">
        <v>130461</v>
      </c>
      <c r="BD79" s="272"/>
    </row>
    <row r="80" spans="1:56" x14ac:dyDescent="0.25">
      <c r="B80" s="50"/>
      <c r="C80" s="156"/>
      <c r="D80" s="156"/>
      <c r="E80" s="156"/>
      <c r="F80" s="156"/>
      <c r="G80" s="156"/>
      <c r="H80" s="156"/>
      <c r="I80" s="156"/>
      <c r="J80" s="156"/>
      <c r="K80" s="156"/>
      <c r="L80" s="156"/>
      <c r="M80" s="156"/>
      <c r="N80" s="156"/>
      <c r="O80" s="156"/>
      <c r="P80" s="156"/>
      <c r="Q80" s="156"/>
      <c r="R80" s="156"/>
      <c r="S80" s="156"/>
      <c r="T80" s="156"/>
      <c r="U80" s="156"/>
      <c r="V80" s="156"/>
      <c r="AN80" s="90"/>
      <c r="AO80" s="90"/>
      <c r="AP80" s="90"/>
      <c r="AQ80" s="90"/>
      <c r="BD80" s="272"/>
    </row>
    <row r="81" spans="1:57" ht="15" customHeight="1" x14ac:dyDescent="0.25">
      <c r="B81" s="77" t="s">
        <v>105</v>
      </c>
      <c r="C81" s="47"/>
      <c r="AN81" s="90"/>
      <c r="AO81" s="90"/>
      <c r="AP81" s="90"/>
      <c r="AQ81" s="90"/>
      <c r="BD81" s="272"/>
    </row>
    <row r="82" spans="1:57" x14ac:dyDescent="0.25">
      <c r="B82" s="77" t="s">
        <v>250</v>
      </c>
      <c r="AN82" s="90"/>
      <c r="AO82" s="90"/>
      <c r="AP82" s="90"/>
      <c r="AQ82" s="90"/>
      <c r="BD82" s="272"/>
    </row>
    <row r="83" spans="1:57" ht="15" customHeight="1" x14ac:dyDescent="0.25">
      <c r="B83" s="184" t="s">
        <v>146</v>
      </c>
      <c r="AN83" s="90"/>
      <c r="AO83" s="90"/>
      <c r="AP83" s="90"/>
      <c r="AQ83" s="90"/>
      <c r="BD83" s="272"/>
    </row>
    <row r="84" spans="1:57" x14ac:dyDescent="0.25">
      <c r="B84" s="412" t="s">
        <v>206</v>
      </c>
      <c r="C84" s="412"/>
      <c r="D84" s="412"/>
      <c r="E84" s="412"/>
      <c r="F84" s="412"/>
      <c r="G84" s="412"/>
      <c r="H84" s="412"/>
      <c r="I84" s="412"/>
      <c r="J84" s="412"/>
      <c r="K84" s="412"/>
      <c r="L84" s="412"/>
      <c r="M84" s="412"/>
      <c r="N84" s="412"/>
      <c r="O84" s="412"/>
      <c r="P84" s="412"/>
      <c r="Q84" s="412"/>
      <c r="R84" s="412"/>
      <c r="S84" s="412"/>
      <c r="T84" s="412"/>
      <c r="U84" s="412"/>
      <c r="V84" s="412"/>
      <c r="W84" s="412"/>
      <c r="AN84" s="90"/>
      <c r="AO84" s="90"/>
      <c r="AP84" s="90"/>
      <c r="AQ84" s="90"/>
      <c r="BD84" s="272"/>
    </row>
    <row r="85" spans="1:57" x14ac:dyDescent="0.25">
      <c r="B85" s="174"/>
      <c r="C85" s="174"/>
      <c r="D85" s="174"/>
      <c r="E85" s="174"/>
      <c r="F85" s="174"/>
      <c r="G85" s="174"/>
      <c r="H85" s="174"/>
      <c r="I85" s="174"/>
      <c r="J85" s="174"/>
      <c r="K85" s="174"/>
      <c r="L85" s="174"/>
      <c r="M85" s="174"/>
      <c r="N85" s="174"/>
      <c r="O85" s="174"/>
      <c r="P85" s="174"/>
      <c r="Q85" s="174"/>
      <c r="R85" s="174"/>
      <c r="S85" s="174"/>
      <c r="T85" s="174"/>
      <c r="U85" s="174"/>
      <c r="V85" s="174"/>
      <c r="W85" s="174"/>
      <c r="AN85" s="90"/>
      <c r="AO85" s="90"/>
      <c r="AP85" s="90"/>
      <c r="AQ85" s="90"/>
      <c r="BD85" s="272"/>
    </row>
    <row r="86" spans="1:57" s="16" customFormat="1" x14ac:dyDescent="0.25">
      <c r="A86" s="54"/>
      <c r="B86" s="253" t="s">
        <v>46</v>
      </c>
      <c r="C86" s="413">
        <v>2015</v>
      </c>
      <c r="D86" s="414"/>
      <c r="E86" s="414"/>
      <c r="F86" s="414"/>
      <c r="G86" s="415"/>
      <c r="H86" s="26"/>
      <c r="I86" s="411">
        <v>2016</v>
      </c>
      <c r="J86" s="411"/>
      <c r="K86" s="411"/>
      <c r="L86" s="411"/>
      <c r="M86" s="411"/>
      <c r="N86" s="26"/>
      <c r="O86" s="409">
        <v>2017</v>
      </c>
      <c r="P86" s="408"/>
      <c r="Q86" s="408"/>
      <c r="R86" s="408"/>
      <c r="S86" s="408"/>
      <c r="T86" s="26"/>
      <c r="U86" s="408">
        <v>2018</v>
      </c>
      <c r="V86" s="408"/>
      <c r="W86" s="408"/>
      <c r="X86" s="408"/>
      <c r="Y86" s="408"/>
      <c r="AA86" s="408">
        <v>2019</v>
      </c>
      <c r="AB86" s="408"/>
      <c r="AC86" s="408"/>
      <c r="AD86" s="408"/>
      <c r="AE86" s="408"/>
      <c r="AG86" s="407">
        <v>2020</v>
      </c>
      <c r="AH86" s="407"/>
      <c r="AI86" s="407"/>
      <c r="AJ86" s="407"/>
      <c r="AK86" s="407"/>
      <c r="AL86"/>
      <c r="AM86" s="407">
        <v>2021</v>
      </c>
      <c r="AN86" s="407"/>
      <c r="AO86" s="407"/>
      <c r="AP86" s="407"/>
      <c r="AQ86" s="407"/>
      <c r="AR86"/>
      <c r="AS86" s="418">
        <v>2022</v>
      </c>
      <c r="AT86" s="418"/>
      <c r="AU86" s="418"/>
      <c r="AV86" s="418"/>
      <c r="AW86" s="418"/>
      <c r="AX86" s="261"/>
      <c r="AY86" s="407">
        <v>2023</v>
      </c>
      <c r="AZ86" s="407"/>
      <c r="BA86" s="407"/>
      <c r="BB86" s="407"/>
      <c r="BC86" s="407"/>
      <c r="BD86" s="272"/>
    </row>
    <row r="87" spans="1:57" s="16" customFormat="1" x14ac:dyDescent="0.25">
      <c r="A87" s="87" t="s">
        <v>23</v>
      </c>
      <c r="B87" s="44" t="s">
        <v>4</v>
      </c>
      <c r="C87" s="225" t="s">
        <v>149</v>
      </c>
      <c r="D87" s="225" t="s">
        <v>150</v>
      </c>
      <c r="E87" s="225" t="s">
        <v>151</v>
      </c>
      <c r="F87" s="225" t="s">
        <v>152</v>
      </c>
      <c r="G87" s="225" t="s">
        <v>43</v>
      </c>
      <c r="H87" s="226"/>
      <c r="I87" s="225" t="s">
        <v>153</v>
      </c>
      <c r="J87" s="225" t="s">
        <v>154</v>
      </c>
      <c r="K87" s="225" t="s">
        <v>155</v>
      </c>
      <c r="L87" s="225" t="s">
        <v>156</v>
      </c>
      <c r="M87" s="225" t="s">
        <v>68</v>
      </c>
      <c r="N87" s="226"/>
      <c r="O87" s="225" t="s">
        <v>157</v>
      </c>
      <c r="P87" s="225" t="s">
        <v>158</v>
      </c>
      <c r="Q87" s="225" t="s">
        <v>159</v>
      </c>
      <c r="R87" s="225" t="s">
        <v>160</v>
      </c>
      <c r="S87" s="225" t="s">
        <v>93</v>
      </c>
      <c r="T87" s="226"/>
      <c r="U87" s="225" t="s">
        <v>161</v>
      </c>
      <c r="V87" s="225" t="s">
        <v>162</v>
      </c>
      <c r="W87" s="225" t="s">
        <v>163</v>
      </c>
      <c r="X87" s="225" t="s">
        <v>164</v>
      </c>
      <c r="Y87" s="225" t="s">
        <v>131</v>
      </c>
      <c r="Z87" s="25"/>
      <c r="AA87" s="225" t="s">
        <v>165</v>
      </c>
      <c r="AB87" s="225" t="s">
        <v>166</v>
      </c>
      <c r="AC87" s="225" t="s">
        <v>181</v>
      </c>
      <c r="AD87" s="225" t="s">
        <v>207</v>
      </c>
      <c r="AE87" s="225" t="s">
        <v>211</v>
      </c>
      <c r="AF87" s="25"/>
      <c r="AG87" s="225" t="s">
        <v>213</v>
      </c>
      <c r="AH87" s="225" t="s">
        <v>220</v>
      </c>
      <c r="AI87" s="225" t="s">
        <v>224</v>
      </c>
      <c r="AJ87" s="225" t="s">
        <v>226</v>
      </c>
      <c r="AK87" s="225" t="s">
        <v>227</v>
      </c>
      <c r="AL87"/>
      <c r="AM87" s="225" t="s">
        <v>231</v>
      </c>
      <c r="AN87" s="225" t="s">
        <v>245</v>
      </c>
      <c r="AO87" s="225" t="s">
        <v>253</v>
      </c>
      <c r="AP87" s="256" t="s">
        <v>255</v>
      </c>
      <c r="AQ87" s="225" t="s">
        <v>257</v>
      </c>
      <c r="AR87"/>
      <c r="AS87" s="257" t="s">
        <v>258</v>
      </c>
      <c r="AT87" s="257" t="s">
        <v>261</v>
      </c>
      <c r="AU87" s="257" t="s">
        <v>263</v>
      </c>
      <c r="AV87" s="257" t="s">
        <v>265</v>
      </c>
      <c r="AW87" s="257" t="s">
        <v>266</v>
      </c>
      <c r="AX87" s="262"/>
      <c r="AY87" s="257" t="s">
        <v>268</v>
      </c>
      <c r="AZ87" s="257" t="s">
        <v>270</v>
      </c>
      <c r="BA87" s="257" t="s">
        <v>272</v>
      </c>
      <c r="BB87" s="257" t="s">
        <v>275</v>
      </c>
      <c r="BC87" s="257" t="s">
        <v>276</v>
      </c>
      <c r="BD87" s="272"/>
    </row>
    <row r="88" spans="1:57" x14ac:dyDescent="0.25">
      <c r="B88" s="318" t="s">
        <v>55</v>
      </c>
      <c r="C88" s="264">
        <v>479</v>
      </c>
      <c r="D88" s="371">
        <v>1189</v>
      </c>
      <c r="E88" s="371">
        <v>1155</v>
      </c>
      <c r="F88" s="371">
        <v>1676</v>
      </c>
      <c r="G88" s="371">
        <v>4498</v>
      </c>
      <c r="H88" s="365"/>
      <c r="I88" s="166">
        <v>496</v>
      </c>
      <c r="J88" s="166">
        <v>880</v>
      </c>
      <c r="K88" s="166">
        <v>1314</v>
      </c>
      <c r="L88" s="166">
        <v>2243</v>
      </c>
      <c r="M88" s="166">
        <v>4933</v>
      </c>
      <c r="N88" s="365"/>
      <c r="O88" s="166">
        <v>429</v>
      </c>
      <c r="P88" s="166">
        <v>1500</v>
      </c>
      <c r="Q88" s="166">
        <v>952</v>
      </c>
      <c r="R88" s="166">
        <v>3063</v>
      </c>
      <c r="S88" s="166">
        <v>5944</v>
      </c>
      <c r="T88" s="365"/>
      <c r="U88" s="166">
        <v>624</v>
      </c>
      <c r="V88" s="166">
        <v>1826</v>
      </c>
      <c r="W88" s="166">
        <v>3183</v>
      </c>
      <c r="X88" s="166">
        <v>1956</v>
      </c>
      <c r="Y88" s="166">
        <v>7589</v>
      </c>
      <c r="Z88" s="349"/>
      <c r="AA88" s="166">
        <v>2172</v>
      </c>
      <c r="AB88" s="166">
        <v>2319</v>
      </c>
      <c r="AC88" s="166">
        <v>2674</v>
      </c>
      <c r="AD88" s="166">
        <v>4018</v>
      </c>
      <c r="AE88" s="166">
        <v>11183</v>
      </c>
      <c r="AF88" s="349"/>
      <c r="AG88" s="166">
        <v>2597</v>
      </c>
      <c r="AH88" s="166">
        <v>2347</v>
      </c>
      <c r="AI88" s="166">
        <v>3596</v>
      </c>
      <c r="AJ88" s="166">
        <v>5099</v>
      </c>
      <c r="AK88" s="166">
        <v>13639</v>
      </c>
      <c r="AL88" s="349"/>
      <c r="AM88" s="166">
        <v>1679</v>
      </c>
      <c r="AN88" s="166">
        <v>2894</v>
      </c>
      <c r="AO88" s="166">
        <v>3885</v>
      </c>
      <c r="AP88" s="166">
        <v>7222</v>
      </c>
      <c r="AQ88" s="166">
        <v>15681</v>
      </c>
      <c r="AR88" s="349"/>
      <c r="AS88" s="166">
        <v>714</v>
      </c>
      <c r="AT88" s="166">
        <v>3679</v>
      </c>
      <c r="AU88" s="166">
        <v>4525</v>
      </c>
      <c r="AV88" s="166">
        <v>8473</v>
      </c>
      <c r="AW88" s="166">
        <v>17391</v>
      </c>
      <c r="AX88" s="166"/>
      <c r="AY88" s="166">
        <v>747</v>
      </c>
      <c r="AZ88" s="166">
        <v>5440</v>
      </c>
      <c r="BA88" s="166">
        <v>5848</v>
      </c>
      <c r="BB88" s="166">
        <v>12119</v>
      </c>
      <c r="BC88" s="166">
        <v>24154</v>
      </c>
      <c r="BD88" s="272"/>
      <c r="BE88" s="70"/>
    </row>
    <row r="89" spans="1:57" x14ac:dyDescent="0.25">
      <c r="B89" s="318" t="s">
        <v>13</v>
      </c>
      <c r="C89" s="264">
        <v>-251</v>
      </c>
      <c r="D89" s="371">
        <v>-450</v>
      </c>
      <c r="E89" s="371">
        <v>-662</v>
      </c>
      <c r="F89" s="371">
        <v>-1803</v>
      </c>
      <c r="G89" s="371">
        <v>-3166</v>
      </c>
      <c r="H89" s="365"/>
      <c r="I89" s="166">
        <v>-460</v>
      </c>
      <c r="J89" s="166">
        <v>-1513</v>
      </c>
      <c r="K89" s="166">
        <v>-729</v>
      </c>
      <c r="L89" s="166">
        <v>-1910</v>
      </c>
      <c r="M89" s="166">
        <v>-4612</v>
      </c>
      <c r="N89" s="365"/>
      <c r="O89" s="166">
        <v>-615</v>
      </c>
      <c r="P89" s="166">
        <v>-1417</v>
      </c>
      <c r="Q89" s="166">
        <v>-570</v>
      </c>
      <c r="R89" s="166">
        <v>-1674</v>
      </c>
      <c r="S89" s="166">
        <v>-4278</v>
      </c>
      <c r="T89" s="365"/>
      <c r="U89" s="166">
        <v>-772</v>
      </c>
      <c r="V89" s="166">
        <v>-689</v>
      </c>
      <c r="W89" s="166">
        <v>-1141</v>
      </c>
      <c r="X89" s="166">
        <v>-1524</v>
      </c>
      <c r="Y89" s="166">
        <v>-4126</v>
      </c>
      <c r="Z89" s="349"/>
      <c r="AA89" s="166">
        <v>-729</v>
      </c>
      <c r="AB89" s="166">
        <v>-906</v>
      </c>
      <c r="AC89" s="166">
        <v>-1054</v>
      </c>
      <c r="AD89" s="166">
        <v>-2118</v>
      </c>
      <c r="AE89" s="166">
        <v>-4807</v>
      </c>
      <c r="AF89" s="349"/>
      <c r="AG89" s="166">
        <v>-1012</v>
      </c>
      <c r="AH89" s="166">
        <v>-1197</v>
      </c>
      <c r="AI89" s="166">
        <v>-1775</v>
      </c>
      <c r="AJ89" s="166">
        <v>-2779</v>
      </c>
      <c r="AK89" s="166">
        <v>-6762</v>
      </c>
      <c r="AL89" s="349"/>
      <c r="AM89" s="166">
        <v>-929</v>
      </c>
      <c r="AN89" s="166">
        <v>-1118</v>
      </c>
      <c r="AO89" s="166">
        <v>-1383</v>
      </c>
      <c r="AP89" s="166">
        <v>-3963</v>
      </c>
      <c r="AQ89" s="166">
        <v>-7393</v>
      </c>
      <c r="AR89" s="349"/>
      <c r="AS89" s="166">
        <v>-1170</v>
      </c>
      <c r="AT89" s="166">
        <v>-2192</v>
      </c>
      <c r="AU89" s="166">
        <v>-2305</v>
      </c>
      <c r="AV89" s="166">
        <v>-6611</v>
      </c>
      <c r="AW89" s="166">
        <v>-12279</v>
      </c>
      <c r="AX89" s="166"/>
      <c r="AY89" s="166">
        <v>-2752</v>
      </c>
      <c r="AZ89" s="166">
        <v>-3159</v>
      </c>
      <c r="BA89" s="166">
        <v>-3983</v>
      </c>
      <c r="BB89" s="166">
        <v>-8842</v>
      </c>
      <c r="BC89" s="166">
        <v>-18737</v>
      </c>
      <c r="BD89" s="272"/>
      <c r="BE89" s="70"/>
    </row>
    <row r="90" spans="1:57" s="41" customFormat="1" x14ac:dyDescent="0.25">
      <c r="A90" s="55"/>
      <c r="B90" s="372" t="s">
        <v>14</v>
      </c>
      <c r="C90" s="323">
        <v>-265</v>
      </c>
      <c r="D90" s="336">
        <v>-478</v>
      </c>
      <c r="E90" s="336">
        <v>-636</v>
      </c>
      <c r="F90" s="336">
        <v>-1941</v>
      </c>
      <c r="G90" s="336">
        <v>-3320</v>
      </c>
      <c r="H90" s="365"/>
      <c r="I90" s="224">
        <v>-468</v>
      </c>
      <c r="J90" s="224">
        <v>-1526</v>
      </c>
      <c r="K90" s="224">
        <v>-730</v>
      </c>
      <c r="L90" s="224">
        <v>-1943</v>
      </c>
      <c r="M90" s="224">
        <v>-4667</v>
      </c>
      <c r="N90" s="365"/>
      <c r="O90" s="224">
        <v>-442</v>
      </c>
      <c r="P90" s="224">
        <v>-1450</v>
      </c>
      <c r="Q90" s="224">
        <v>-618</v>
      </c>
      <c r="R90" s="224">
        <v>-1713</v>
      </c>
      <c r="S90" s="224">
        <v>-4224</v>
      </c>
      <c r="T90" s="365"/>
      <c r="U90" s="224">
        <v>-616</v>
      </c>
      <c r="V90" s="224">
        <v>-724</v>
      </c>
      <c r="W90" s="224">
        <v>-1161</v>
      </c>
      <c r="X90" s="224">
        <v>-1565</v>
      </c>
      <c r="Y90" s="224">
        <v>-4065</v>
      </c>
      <c r="Z90" s="356"/>
      <c r="AA90" s="224">
        <v>-608</v>
      </c>
      <c r="AB90" s="224">
        <v>-922</v>
      </c>
      <c r="AC90" s="224">
        <v>-1211</v>
      </c>
      <c r="AD90" s="224">
        <v>-2205</v>
      </c>
      <c r="AE90" s="224">
        <v>-4946</v>
      </c>
      <c r="AF90" s="356"/>
      <c r="AG90" s="224">
        <v>-918</v>
      </c>
      <c r="AH90" s="224">
        <v>-1270</v>
      </c>
      <c r="AI90" s="224">
        <v>-1861</v>
      </c>
      <c r="AJ90" s="224">
        <v>-2913</v>
      </c>
      <c r="AK90" s="224">
        <v>-6962</v>
      </c>
      <c r="AL90" s="349"/>
      <c r="AM90" s="224">
        <v>-1158</v>
      </c>
      <c r="AN90" s="224">
        <v>-1342</v>
      </c>
      <c r="AO90" s="224">
        <v>-1692</v>
      </c>
      <c r="AP90" s="224">
        <v>-4483</v>
      </c>
      <c r="AQ90" s="224">
        <v>-8676</v>
      </c>
      <c r="AR90" s="349"/>
      <c r="AS90" s="224">
        <v>-1405</v>
      </c>
      <c r="AT90" s="224">
        <v>-2477</v>
      </c>
      <c r="AU90" s="224">
        <v>-3089</v>
      </c>
      <c r="AV90" s="224">
        <v>-7034</v>
      </c>
      <c r="AW90" s="224">
        <v>-14006</v>
      </c>
      <c r="AX90" s="224"/>
      <c r="AY90" s="224">
        <v>-3208</v>
      </c>
      <c r="AZ90" s="224">
        <v>-3606</v>
      </c>
      <c r="BA90" s="224">
        <v>-5573</v>
      </c>
      <c r="BB90" s="224">
        <v>-9277</v>
      </c>
      <c r="BC90" s="224">
        <v>-21664</v>
      </c>
      <c r="BD90" s="272"/>
      <c r="BE90" s="269"/>
    </row>
    <row r="91" spans="1:57" s="41" customFormat="1" ht="15" customHeight="1" x14ac:dyDescent="0.25">
      <c r="A91" s="55"/>
      <c r="B91" s="372" t="s">
        <v>15</v>
      </c>
      <c r="C91" s="323">
        <v>14</v>
      </c>
      <c r="D91" s="336">
        <v>28</v>
      </c>
      <c r="E91" s="336">
        <v>-27</v>
      </c>
      <c r="F91" s="336">
        <v>138</v>
      </c>
      <c r="G91" s="336">
        <v>153</v>
      </c>
      <c r="H91" s="365"/>
      <c r="I91" s="224">
        <v>9</v>
      </c>
      <c r="J91" s="224">
        <v>13</v>
      </c>
      <c r="K91" s="224">
        <v>1</v>
      </c>
      <c r="L91" s="224">
        <v>33</v>
      </c>
      <c r="M91" s="224">
        <v>55</v>
      </c>
      <c r="N91" s="365"/>
      <c r="O91" s="224">
        <v>-173</v>
      </c>
      <c r="P91" s="224">
        <v>32</v>
      </c>
      <c r="Q91" s="224">
        <v>48</v>
      </c>
      <c r="R91" s="224">
        <v>39</v>
      </c>
      <c r="S91" s="224">
        <v>-54</v>
      </c>
      <c r="T91" s="365"/>
      <c r="U91" s="224">
        <v>-156</v>
      </c>
      <c r="V91" s="224">
        <v>35</v>
      </c>
      <c r="W91" s="224">
        <v>19</v>
      </c>
      <c r="X91" s="224">
        <v>41</v>
      </c>
      <c r="Y91" s="224">
        <v>-61</v>
      </c>
      <c r="Z91" s="356"/>
      <c r="AA91" s="224">
        <v>-121</v>
      </c>
      <c r="AB91" s="224">
        <v>15</v>
      </c>
      <c r="AC91" s="224">
        <v>157</v>
      </c>
      <c r="AD91" s="224">
        <v>87</v>
      </c>
      <c r="AE91" s="224">
        <v>139</v>
      </c>
      <c r="AF91" s="356"/>
      <c r="AG91" s="224">
        <v>-94</v>
      </c>
      <c r="AH91" s="224">
        <v>73</v>
      </c>
      <c r="AI91" s="224">
        <v>86</v>
      </c>
      <c r="AJ91" s="224">
        <v>134</v>
      </c>
      <c r="AK91" s="224">
        <v>200</v>
      </c>
      <c r="AL91" s="349"/>
      <c r="AM91" s="224">
        <v>229</v>
      </c>
      <c r="AN91" s="224">
        <v>224</v>
      </c>
      <c r="AO91" s="224">
        <v>309</v>
      </c>
      <c r="AP91" s="224">
        <v>520</v>
      </c>
      <c r="AQ91" s="224">
        <v>1283</v>
      </c>
      <c r="AR91" s="349"/>
      <c r="AS91" s="224">
        <v>235</v>
      </c>
      <c r="AT91" s="224">
        <v>285</v>
      </c>
      <c r="AU91" s="224">
        <v>784</v>
      </c>
      <c r="AV91" s="224">
        <v>423</v>
      </c>
      <c r="AW91" s="224">
        <v>1727</v>
      </c>
      <c r="AX91" s="224"/>
      <c r="AY91" s="224">
        <v>456</v>
      </c>
      <c r="AZ91" s="224">
        <v>447</v>
      </c>
      <c r="BA91" s="224">
        <v>1589</v>
      </c>
      <c r="BB91" s="224">
        <v>435</v>
      </c>
      <c r="BC91" s="224">
        <v>2927</v>
      </c>
      <c r="BD91" s="272"/>
      <c r="BE91" s="269"/>
    </row>
    <row r="92" spans="1:57" s="41" customFormat="1" ht="15" customHeight="1" x14ac:dyDescent="0.25">
      <c r="A92" s="55"/>
      <c r="B92" s="318" t="s">
        <v>260</v>
      </c>
      <c r="C92" s="323"/>
      <c r="D92" s="336"/>
      <c r="E92" s="336"/>
      <c r="F92" s="336"/>
      <c r="G92" s="336"/>
      <c r="H92" s="365"/>
      <c r="I92" s="224"/>
      <c r="J92" s="224"/>
      <c r="K92" s="224"/>
      <c r="L92" s="224"/>
      <c r="M92" s="224"/>
      <c r="N92" s="365"/>
      <c r="O92" s="224"/>
      <c r="P92" s="224"/>
      <c r="Q92" s="224"/>
      <c r="R92" s="224"/>
      <c r="S92" s="224"/>
      <c r="T92" s="365"/>
      <c r="U92" s="224"/>
      <c r="V92" s="224"/>
      <c r="W92" s="224"/>
      <c r="X92" s="224"/>
      <c r="Y92" s="224"/>
      <c r="Z92" s="356"/>
      <c r="AA92" s="224"/>
      <c r="AB92" s="224"/>
      <c r="AC92" s="224"/>
      <c r="AD92" s="224"/>
      <c r="AE92" s="224"/>
      <c r="AF92" s="356"/>
      <c r="AG92" s="224"/>
      <c r="AH92" s="224"/>
      <c r="AI92" s="224"/>
      <c r="AJ92" s="224"/>
      <c r="AK92" s="224"/>
      <c r="AL92" s="349"/>
      <c r="AM92" s="224"/>
      <c r="AN92" s="224"/>
      <c r="AO92" s="224"/>
      <c r="AP92" s="224"/>
      <c r="AQ92" s="224"/>
      <c r="AR92" s="349"/>
      <c r="AS92" s="166">
        <v>-3094</v>
      </c>
      <c r="AT92" s="166">
        <v>-294</v>
      </c>
      <c r="AU92" s="166">
        <v>-728</v>
      </c>
      <c r="AV92" s="166">
        <v>254</v>
      </c>
      <c r="AW92" s="166">
        <v>-3862</v>
      </c>
      <c r="AX92" s="166"/>
      <c r="AY92" s="166">
        <v>-2051</v>
      </c>
      <c r="AZ92" s="166">
        <v>-118</v>
      </c>
      <c r="BA92" s="166">
        <v>-376</v>
      </c>
      <c r="BB92" s="166">
        <v>205</v>
      </c>
      <c r="BC92" s="166">
        <v>-2340</v>
      </c>
      <c r="BD92" s="272"/>
      <c r="BE92" s="269"/>
    </row>
    <row r="93" spans="1:57" ht="15" customHeight="1" x14ac:dyDescent="0.25">
      <c r="B93" s="318" t="s">
        <v>296</v>
      </c>
      <c r="C93" s="264">
        <v>203</v>
      </c>
      <c r="D93" s="264">
        <v>-1767</v>
      </c>
      <c r="E93" s="264">
        <v>277</v>
      </c>
      <c r="F93" s="264">
        <v>198</v>
      </c>
      <c r="G93" s="264">
        <v>-1089</v>
      </c>
      <c r="H93" s="365"/>
      <c r="I93" s="166">
        <v>1750</v>
      </c>
      <c r="J93" s="166">
        <v>-824</v>
      </c>
      <c r="K93" s="166">
        <v>-642</v>
      </c>
      <c r="L93" s="166">
        <v>-503</v>
      </c>
      <c r="M93" s="166">
        <v>-219</v>
      </c>
      <c r="N93" s="365"/>
      <c r="O93" s="166">
        <v>-184</v>
      </c>
      <c r="P93" s="166">
        <v>-581</v>
      </c>
      <c r="Q93" s="166">
        <v>183</v>
      </c>
      <c r="R93" s="166">
        <v>-12</v>
      </c>
      <c r="S93" s="166">
        <v>-595</v>
      </c>
      <c r="T93" s="365"/>
      <c r="U93" s="166">
        <v>-46</v>
      </c>
      <c r="V93" s="166">
        <v>-661</v>
      </c>
      <c r="W93" s="166">
        <v>-341</v>
      </c>
      <c r="X93" s="166">
        <v>-2205</v>
      </c>
      <c r="Y93" s="166">
        <v>-3253</v>
      </c>
      <c r="Z93" s="349"/>
      <c r="AA93" s="166">
        <v>1492</v>
      </c>
      <c r="AB93" s="166">
        <v>-4720</v>
      </c>
      <c r="AC93" s="166">
        <v>-950</v>
      </c>
      <c r="AD93" s="166">
        <v>-1678</v>
      </c>
      <c r="AE93" s="166">
        <v>-5856</v>
      </c>
      <c r="AF93" s="349"/>
      <c r="AG93" s="166">
        <v>133</v>
      </c>
      <c r="AH93" s="166">
        <v>-2476</v>
      </c>
      <c r="AI93" s="166">
        <v>-1633</v>
      </c>
      <c r="AJ93" s="166">
        <v>-2947</v>
      </c>
      <c r="AK93" s="166">
        <v>-6924</v>
      </c>
      <c r="AL93" s="349"/>
      <c r="AM93" s="166">
        <v>-1805</v>
      </c>
      <c r="AN93" s="166">
        <v>-1562</v>
      </c>
      <c r="AO93" s="166">
        <v>-1808</v>
      </c>
      <c r="AP93" s="166">
        <v>-1138</v>
      </c>
      <c r="AQ93" s="166">
        <v>-6313</v>
      </c>
      <c r="AR93" s="349"/>
      <c r="AS93" s="166">
        <v>4613</v>
      </c>
      <c r="AT93" s="166">
        <v>-4802</v>
      </c>
      <c r="AU93" s="166">
        <v>-452</v>
      </c>
      <c r="AV93" s="166">
        <v>-3500</v>
      </c>
      <c r="AW93" s="166">
        <v>-4142</v>
      </c>
      <c r="AX93" s="166"/>
      <c r="AY93" s="166">
        <v>6030</v>
      </c>
      <c r="AZ93" s="166">
        <v>-393</v>
      </c>
      <c r="BA93" s="166">
        <v>532</v>
      </c>
      <c r="BB93" s="166">
        <v>-2150</v>
      </c>
      <c r="BC93" s="166">
        <v>4019</v>
      </c>
      <c r="BD93" s="272"/>
      <c r="BE93" s="70"/>
    </row>
    <row r="94" spans="1:57" ht="17.25" x14ac:dyDescent="0.25">
      <c r="B94" s="373" t="s">
        <v>297</v>
      </c>
      <c r="C94" s="334">
        <v>431</v>
      </c>
      <c r="D94" s="334">
        <v>-1028</v>
      </c>
      <c r="E94" s="334">
        <v>770</v>
      </c>
      <c r="F94" s="334">
        <v>70</v>
      </c>
      <c r="G94" s="334">
        <v>243</v>
      </c>
      <c r="H94" s="365"/>
      <c r="I94" s="334">
        <v>1787</v>
      </c>
      <c r="J94" s="334">
        <v>-1458</v>
      </c>
      <c r="K94" s="334">
        <v>-57</v>
      </c>
      <c r="L94" s="334">
        <v>-170</v>
      </c>
      <c r="M94" s="334">
        <v>102</v>
      </c>
      <c r="N94" s="365"/>
      <c r="O94" s="334">
        <v>-370</v>
      </c>
      <c r="P94" s="334">
        <v>-498</v>
      </c>
      <c r="Q94" s="334">
        <v>564</v>
      </c>
      <c r="R94" s="334">
        <v>1376</v>
      </c>
      <c r="S94" s="334">
        <v>1072</v>
      </c>
      <c r="T94" s="365"/>
      <c r="U94" s="334">
        <v>-194</v>
      </c>
      <c r="V94" s="334">
        <v>476</v>
      </c>
      <c r="W94" s="334">
        <v>1701</v>
      </c>
      <c r="X94" s="334">
        <v>-1773</v>
      </c>
      <c r="Y94" s="334">
        <v>210</v>
      </c>
      <c r="Z94" s="349"/>
      <c r="AA94" s="334">
        <v>2936</v>
      </c>
      <c r="AB94" s="334">
        <v>-3308</v>
      </c>
      <c r="AC94" s="334">
        <v>670</v>
      </c>
      <c r="AD94" s="334">
        <v>222</v>
      </c>
      <c r="AE94" s="334">
        <v>520</v>
      </c>
      <c r="AF94" s="349"/>
      <c r="AG94" s="334">
        <v>1718</v>
      </c>
      <c r="AH94" s="334">
        <v>-1326</v>
      </c>
      <c r="AI94" s="334">
        <v>188</v>
      </c>
      <c r="AJ94" s="334">
        <v>-627</v>
      </c>
      <c r="AK94" s="334">
        <v>-48</v>
      </c>
      <c r="AL94" s="349"/>
      <c r="AM94" s="334">
        <v>-1055</v>
      </c>
      <c r="AN94" s="334">
        <v>214</v>
      </c>
      <c r="AO94" s="334">
        <v>694</v>
      </c>
      <c r="AP94" s="334">
        <v>2122</v>
      </c>
      <c r="AQ94" s="334">
        <v>1975</v>
      </c>
      <c r="AR94" s="349"/>
      <c r="AS94" s="334">
        <v>1063</v>
      </c>
      <c r="AT94" s="334">
        <v>-3610</v>
      </c>
      <c r="AU94" s="334">
        <v>1040</v>
      </c>
      <c r="AV94" s="334">
        <v>-1386</v>
      </c>
      <c r="AW94" s="334">
        <v>-2893</v>
      </c>
      <c r="AX94" s="335"/>
      <c r="AY94" s="334">
        <v>1975</v>
      </c>
      <c r="AZ94" s="334">
        <v>1770</v>
      </c>
      <c r="BA94" s="334">
        <v>2020</v>
      </c>
      <c r="BB94" s="334">
        <v>1331</v>
      </c>
      <c r="BC94" s="334">
        <v>7096</v>
      </c>
      <c r="BD94" s="272"/>
      <c r="BE94" s="70"/>
    </row>
    <row r="95" spans="1:57" s="29" customFormat="1" x14ac:dyDescent="0.25">
      <c r="A95" s="56"/>
      <c r="B95" s="71"/>
      <c r="C95" s="30"/>
      <c r="D95" s="30"/>
      <c r="E95" s="30"/>
      <c r="F95" s="30"/>
      <c r="G95" s="30"/>
      <c r="I95" s="49"/>
      <c r="J95" s="49"/>
      <c r="L95" s="26"/>
      <c r="M95" s="16"/>
      <c r="O95" s="49"/>
      <c r="P95" s="49"/>
      <c r="U95" s="49"/>
      <c r="AI95"/>
      <c r="AJ95"/>
      <c r="AK95"/>
      <c r="AL95"/>
      <c r="AM95" s="89"/>
      <c r="AN95" s="90"/>
      <c r="AO95" s="90"/>
      <c r="AP95" s="90"/>
      <c r="AQ95" s="90"/>
      <c r="AR95"/>
      <c r="AS95" s="258"/>
      <c r="AT95" s="258"/>
      <c r="AU95" s="258"/>
      <c r="AY95" s="258"/>
      <c r="AZ95" s="258"/>
      <c r="BA95" s="258"/>
      <c r="BB95" s="258"/>
      <c r="BC95" s="258"/>
      <c r="BD95" s="272"/>
    </row>
    <row r="96" spans="1:57" ht="15" customHeight="1" x14ac:dyDescent="0.25">
      <c r="B96" s="72" t="s">
        <v>56</v>
      </c>
      <c r="AN96" s="90"/>
      <c r="AO96" s="90"/>
      <c r="AP96" s="90"/>
      <c r="AQ96" s="90"/>
      <c r="BD96" s="272"/>
      <c r="BE96" s="70"/>
    </row>
    <row r="97" spans="1:57" ht="15" customHeight="1" x14ac:dyDescent="0.25">
      <c r="B97" s="71" t="s">
        <v>57</v>
      </c>
      <c r="AN97" s="90"/>
      <c r="AO97" s="90"/>
      <c r="AP97" s="90"/>
      <c r="AQ97" s="90"/>
      <c r="BD97" s="272"/>
      <c r="BE97" s="70"/>
    </row>
    <row r="98" spans="1:57" x14ac:dyDescent="0.25">
      <c r="B98" s="39"/>
      <c r="AN98" s="90"/>
      <c r="AO98" s="90"/>
      <c r="AP98" s="90"/>
      <c r="AQ98" s="90"/>
      <c r="BD98" s="272"/>
      <c r="BE98" s="70"/>
    </row>
    <row r="99" spans="1:57" s="82" customFormat="1" x14ac:dyDescent="0.25">
      <c r="B99" s="175" t="s">
        <v>309</v>
      </c>
      <c r="C99" s="411">
        <v>2015</v>
      </c>
      <c r="D99" s="411"/>
      <c r="E99" s="411"/>
      <c r="F99" s="411"/>
      <c r="G99" s="411"/>
      <c r="H99" s="23"/>
      <c r="I99" s="411">
        <v>2016</v>
      </c>
      <c r="J99" s="411"/>
      <c r="K99" s="411"/>
      <c r="L99" s="411"/>
      <c r="M99" s="411"/>
      <c r="N99" s="23"/>
      <c r="O99" s="416">
        <v>2017</v>
      </c>
      <c r="P99" s="407"/>
      <c r="Q99" s="407"/>
      <c r="R99" s="407"/>
      <c r="S99" s="407"/>
      <c r="T99" s="16"/>
      <c r="U99" s="408">
        <v>2018</v>
      </c>
      <c r="V99" s="408"/>
      <c r="W99" s="408"/>
      <c r="X99" s="408"/>
      <c r="Y99" s="408"/>
      <c r="Z99" s="16"/>
      <c r="AA99" s="408">
        <v>2019</v>
      </c>
      <c r="AB99" s="408"/>
      <c r="AC99" s="408"/>
      <c r="AD99" s="408"/>
      <c r="AE99" s="408"/>
      <c r="AG99" s="407">
        <v>2020</v>
      </c>
      <c r="AH99" s="407"/>
      <c r="AI99" s="407"/>
      <c r="AJ99" s="407"/>
      <c r="AK99" s="407"/>
      <c r="AL99"/>
      <c r="AM99" s="407">
        <v>2021</v>
      </c>
      <c r="AN99" s="407"/>
      <c r="AO99" s="407"/>
      <c r="AP99" s="407"/>
      <c r="AQ99" s="407"/>
      <c r="AR99"/>
      <c r="AS99" s="407">
        <v>2022</v>
      </c>
      <c r="AT99" s="407"/>
      <c r="AU99" s="407"/>
      <c r="AV99" s="407"/>
      <c r="AW99" s="407"/>
      <c r="AX99" s="261"/>
      <c r="AY99" s="407">
        <v>2023</v>
      </c>
      <c r="AZ99" s="407"/>
      <c r="BA99" s="407"/>
      <c r="BB99" s="407"/>
      <c r="BC99" s="407"/>
      <c r="BD99" s="272"/>
    </row>
    <row r="100" spans="1:57" s="82" customFormat="1" x14ac:dyDescent="0.25">
      <c r="A100" s="87" t="s">
        <v>23</v>
      </c>
      <c r="B100" s="176" t="s">
        <v>39</v>
      </c>
      <c r="C100" s="225" t="s">
        <v>149</v>
      </c>
      <c r="D100" s="225" t="s">
        <v>150</v>
      </c>
      <c r="E100" s="225" t="s">
        <v>151</v>
      </c>
      <c r="F100" s="225" t="s">
        <v>152</v>
      </c>
      <c r="G100" s="225" t="s">
        <v>43</v>
      </c>
      <c r="H100" s="226"/>
      <c r="I100" s="225" t="s">
        <v>153</v>
      </c>
      <c r="J100" s="225" t="s">
        <v>154</v>
      </c>
      <c r="K100" s="225" t="s">
        <v>155</v>
      </c>
      <c r="L100" s="225" t="s">
        <v>156</v>
      </c>
      <c r="M100" s="225" t="s">
        <v>68</v>
      </c>
      <c r="N100" s="226"/>
      <c r="O100" s="225" t="s">
        <v>157</v>
      </c>
      <c r="P100" s="225" t="s">
        <v>158</v>
      </c>
      <c r="Q100" s="225" t="s">
        <v>159</v>
      </c>
      <c r="R100" s="225" t="s">
        <v>160</v>
      </c>
      <c r="S100" s="225" t="s">
        <v>93</v>
      </c>
      <c r="T100" s="226"/>
      <c r="U100" s="225" t="s">
        <v>161</v>
      </c>
      <c r="V100" s="225" t="s">
        <v>162</v>
      </c>
      <c r="W100" s="225" t="s">
        <v>163</v>
      </c>
      <c r="X100" s="225" t="s">
        <v>164</v>
      </c>
      <c r="Y100" s="225" t="s">
        <v>131</v>
      </c>
      <c r="Z100" s="25"/>
      <c r="AA100" s="225" t="s">
        <v>165</v>
      </c>
      <c r="AB100" s="225" t="s">
        <v>166</v>
      </c>
      <c r="AC100" s="225" t="s">
        <v>181</v>
      </c>
      <c r="AD100" s="225" t="s">
        <v>207</v>
      </c>
      <c r="AE100" s="225" t="s">
        <v>211</v>
      </c>
      <c r="AF100" s="227"/>
      <c r="AG100" s="225" t="s">
        <v>213</v>
      </c>
      <c r="AH100" s="225" t="s">
        <v>220</v>
      </c>
      <c r="AI100" s="225" t="s">
        <v>224</v>
      </c>
      <c r="AJ100" s="225" t="s">
        <v>226</v>
      </c>
      <c r="AK100" s="225" t="s">
        <v>227</v>
      </c>
      <c r="AL100"/>
      <c r="AM100" s="225" t="s">
        <v>231</v>
      </c>
      <c r="AN100" s="225" t="s">
        <v>245</v>
      </c>
      <c r="AO100" s="225" t="s">
        <v>253</v>
      </c>
      <c r="AP100" s="256" t="s">
        <v>255</v>
      </c>
      <c r="AQ100" s="225" t="s">
        <v>257</v>
      </c>
      <c r="AR100"/>
      <c r="AS100" s="257" t="s">
        <v>258</v>
      </c>
      <c r="AT100" s="257" t="s">
        <v>261</v>
      </c>
      <c r="AU100" s="257" t="s">
        <v>263</v>
      </c>
      <c r="AV100" s="257" t="s">
        <v>265</v>
      </c>
      <c r="AW100" s="257" t="s">
        <v>266</v>
      </c>
      <c r="AX100" s="262"/>
      <c r="AY100" s="257" t="s">
        <v>268</v>
      </c>
      <c r="AZ100" s="257" t="s">
        <v>270</v>
      </c>
      <c r="BA100" s="257" t="s">
        <v>272</v>
      </c>
      <c r="BB100" s="257" t="s">
        <v>275</v>
      </c>
      <c r="BC100" s="257" t="s">
        <v>276</v>
      </c>
      <c r="BD100" s="272"/>
    </row>
    <row r="101" spans="1:57" s="82" customFormat="1" ht="14.45" customHeight="1" x14ac:dyDescent="0.25">
      <c r="A101" s="81"/>
      <c r="B101" s="316" t="s">
        <v>136</v>
      </c>
      <c r="C101" s="324">
        <v>1166</v>
      </c>
      <c r="D101" s="324">
        <v>1219</v>
      </c>
      <c r="E101" s="324">
        <v>1299</v>
      </c>
      <c r="F101" s="324">
        <v>1283</v>
      </c>
      <c r="G101" s="264">
        <v>4967</v>
      </c>
      <c r="H101" s="348"/>
      <c r="I101" s="324">
        <v>1334</v>
      </c>
      <c r="J101" s="324">
        <v>1418</v>
      </c>
      <c r="K101" s="324">
        <v>1494</v>
      </c>
      <c r="L101" s="324">
        <v>1528</v>
      </c>
      <c r="M101" s="264">
        <v>5775</v>
      </c>
      <c r="N101" s="348"/>
      <c r="O101" s="324">
        <v>1571</v>
      </c>
      <c r="P101" s="324">
        <v>1660</v>
      </c>
      <c r="Q101" s="324">
        <v>1720</v>
      </c>
      <c r="R101" s="324">
        <v>1705</v>
      </c>
      <c r="S101" s="264">
        <v>6656</v>
      </c>
      <c r="T101" s="349"/>
      <c r="U101" s="264">
        <v>1735</v>
      </c>
      <c r="V101" s="264">
        <v>1855</v>
      </c>
      <c r="W101" s="264">
        <v>2045</v>
      </c>
      <c r="X101" s="264">
        <v>1955</v>
      </c>
      <c r="Y101" s="264">
        <v>7590</v>
      </c>
      <c r="Z101" s="349"/>
      <c r="AA101" s="264">
        <v>2038</v>
      </c>
      <c r="AB101" s="264">
        <v>2209</v>
      </c>
      <c r="AC101" s="264">
        <v>2388</v>
      </c>
      <c r="AD101" s="264">
        <v>2322</v>
      </c>
      <c r="AE101" s="264">
        <v>8957</v>
      </c>
      <c r="AF101" s="374"/>
      <c r="AG101" s="264">
        <v>2283</v>
      </c>
      <c r="AH101" s="264">
        <v>2408</v>
      </c>
      <c r="AI101" s="264">
        <v>2597</v>
      </c>
      <c r="AJ101" s="264">
        <v>2614</v>
      </c>
      <c r="AK101" s="264">
        <v>9902</v>
      </c>
      <c r="AL101" s="349"/>
      <c r="AM101" s="264">
        <v>2583</v>
      </c>
      <c r="AN101" s="264">
        <v>2815</v>
      </c>
      <c r="AO101" s="264">
        <v>3048</v>
      </c>
      <c r="AP101" s="264">
        <v>3080</v>
      </c>
      <c r="AQ101" s="264">
        <v>11526</v>
      </c>
      <c r="AR101" s="349"/>
      <c r="AS101" s="375">
        <v>3184</v>
      </c>
      <c r="AT101" s="375">
        <v>3725</v>
      </c>
      <c r="AU101" s="345">
        <v>4540</v>
      </c>
      <c r="AV101" s="345">
        <v>5008</v>
      </c>
      <c r="AW101" s="345">
        <v>16457</v>
      </c>
      <c r="AX101" s="345"/>
      <c r="AY101" s="345">
        <v>5544</v>
      </c>
      <c r="AZ101" s="345">
        <v>6742</v>
      </c>
      <c r="BA101" s="345">
        <v>8576</v>
      </c>
      <c r="BB101" s="345">
        <v>9669</v>
      </c>
      <c r="BC101" s="345">
        <v>30531</v>
      </c>
      <c r="BD101" s="275"/>
    </row>
    <row r="102" spans="1:57" s="82" customFormat="1" x14ac:dyDescent="0.25">
      <c r="A102" s="81"/>
      <c r="B102" s="316" t="s">
        <v>137</v>
      </c>
      <c r="C102" s="324">
        <v>217</v>
      </c>
      <c r="D102" s="324">
        <v>212</v>
      </c>
      <c r="E102" s="324">
        <v>151</v>
      </c>
      <c r="F102" s="324">
        <v>248</v>
      </c>
      <c r="G102" s="264">
        <v>829</v>
      </c>
      <c r="H102" s="348"/>
      <c r="I102" s="324">
        <v>132</v>
      </c>
      <c r="J102" s="324">
        <v>68</v>
      </c>
      <c r="K102" s="324">
        <v>86</v>
      </c>
      <c r="L102" s="324">
        <v>9</v>
      </c>
      <c r="M102" s="264">
        <v>295</v>
      </c>
      <c r="N102" s="348"/>
      <c r="O102" s="324">
        <v>200</v>
      </c>
      <c r="P102" s="324">
        <v>246</v>
      </c>
      <c r="Q102" s="324">
        <v>251</v>
      </c>
      <c r="R102" s="324">
        <v>97</v>
      </c>
      <c r="S102" s="264">
        <v>793</v>
      </c>
      <c r="T102" s="349"/>
      <c r="U102" s="264">
        <v>384</v>
      </c>
      <c r="V102" s="264">
        <v>381</v>
      </c>
      <c r="W102" s="264">
        <v>506</v>
      </c>
      <c r="X102" s="264">
        <v>436</v>
      </c>
      <c r="Y102" s="264">
        <v>1706</v>
      </c>
      <c r="Z102" s="349"/>
      <c r="AA102" s="264">
        <v>643</v>
      </c>
      <c r="AB102" s="264">
        <v>715</v>
      </c>
      <c r="AC102" s="264">
        <v>823</v>
      </c>
      <c r="AD102" s="264">
        <v>656</v>
      </c>
      <c r="AE102" s="264">
        <v>2836</v>
      </c>
      <c r="AF102" s="374"/>
      <c r="AG102" s="264">
        <v>645</v>
      </c>
      <c r="AH102" s="264">
        <v>685</v>
      </c>
      <c r="AI102" s="264">
        <v>763</v>
      </c>
      <c r="AJ102" s="264">
        <v>745</v>
      </c>
      <c r="AK102" s="264">
        <v>2838</v>
      </c>
      <c r="AL102" s="349"/>
      <c r="AM102" s="264">
        <v>745</v>
      </c>
      <c r="AN102" s="264">
        <v>838</v>
      </c>
      <c r="AO102" s="264">
        <v>927</v>
      </c>
      <c r="AP102" s="264">
        <v>1072</v>
      </c>
      <c r="AQ102" s="264">
        <v>3582</v>
      </c>
      <c r="AR102" s="349"/>
      <c r="AS102" s="264">
        <v>1066</v>
      </c>
      <c r="AT102" s="264">
        <v>1341</v>
      </c>
      <c r="AU102" s="264">
        <v>1675</v>
      </c>
      <c r="AV102" s="264">
        <v>1813</v>
      </c>
      <c r="AW102" s="264">
        <v>5894</v>
      </c>
      <c r="AX102" s="264"/>
      <c r="AY102" s="264">
        <v>1912</v>
      </c>
      <c r="AZ102" s="264">
        <v>2547</v>
      </c>
      <c r="BA102" s="264">
        <v>3778</v>
      </c>
      <c r="BB102" s="264">
        <v>3959</v>
      </c>
      <c r="BC102" s="264">
        <v>12196</v>
      </c>
      <c r="BD102" s="276"/>
    </row>
    <row r="103" spans="1:57" s="16" customFormat="1" x14ac:dyDescent="0.25">
      <c r="A103" s="54"/>
      <c r="B103" s="346" t="s">
        <v>138</v>
      </c>
      <c r="C103" s="351">
        <v>0.186</v>
      </c>
      <c r="D103" s="351">
        <v>0.17399999999999999</v>
      </c>
      <c r="E103" s="351">
        <v>0.11600000000000001</v>
      </c>
      <c r="F103" s="351">
        <v>0.19400000000000001</v>
      </c>
      <c r="G103" s="321">
        <v>0.16700000000000001</v>
      </c>
      <c r="H103" s="376"/>
      <c r="I103" s="351">
        <v>9.9000000000000005E-2</v>
      </c>
      <c r="J103" s="351">
        <v>4.8000000000000001E-2</v>
      </c>
      <c r="K103" s="351">
        <v>5.8000000000000003E-2</v>
      </c>
      <c r="L103" s="351">
        <v>6.0000000000000001E-3</v>
      </c>
      <c r="M103" s="321">
        <v>5.0999999999999997E-2</v>
      </c>
      <c r="N103" s="376"/>
      <c r="O103" s="351">
        <v>0.127</v>
      </c>
      <c r="P103" s="351">
        <v>0.14799999999999999</v>
      </c>
      <c r="Q103" s="351">
        <v>0.14599999999999999</v>
      </c>
      <c r="R103" s="351">
        <v>5.7000000000000002E-2</v>
      </c>
      <c r="S103" s="321">
        <v>0.11899999999999999</v>
      </c>
      <c r="T103" s="377"/>
      <c r="U103" s="321">
        <v>0.221</v>
      </c>
      <c r="V103" s="321">
        <v>0.20499999999999999</v>
      </c>
      <c r="W103" s="321">
        <v>0.247</v>
      </c>
      <c r="X103" s="321">
        <v>0.223</v>
      </c>
      <c r="Y103" s="321">
        <v>0.22500000000000001</v>
      </c>
      <c r="Z103" s="377"/>
      <c r="AA103" s="321">
        <v>0.315</v>
      </c>
      <c r="AB103" s="321">
        <v>0.32400000000000001</v>
      </c>
      <c r="AC103" s="321">
        <v>0.34499999999999997</v>
      </c>
      <c r="AD103" s="321">
        <v>0.28199999999999997</v>
      </c>
      <c r="AE103" s="321">
        <v>0.317</v>
      </c>
      <c r="AF103" s="378"/>
      <c r="AG103" s="321">
        <v>0.28299999999999997</v>
      </c>
      <c r="AH103" s="321">
        <v>0.28399999999999997</v>
      </c>
      <c r="AI103" s="321">
        <v>0.29399999999999998</v>
      </c>
      <c r="AJ103" s="321">
        <v>0.28499999999999998</v>
      </c>
      <c r="AK103" s="321">
        <v>0.28699999999999998</v>
      </c>
      <c r="AL103" s="349"/>
      <c r="AM103" s="321">
        <v>0.28799999999999998</v>
      </c>
      <c r="AN103" s="321">
        <v>0.29799999999999999</v>
      </c>
      <c r="AO103" s="321">
        <v>0.30399999999999999</v>
      </c>
      <c r="AP103" s="321">
        <v>0.34799999999999998</v>
      </c>
      <c r="AQ103" s="321">
        <v>0.311</v>
      </c>
      <c r="AR103" s="349"/>
      <c r="AS103" s="321">
        <v>0.33500000000000002</v>
      </c>
      <c r="AT103" s="321">
        <v>0.36</v>
      </c>
      <c r="AU103" s="321">
        <v>0.36899999999999999</v>
      </c>
      <c r="AV103" s="321">
        <v>0.36199999999999999</v>
      </c>
      <c r="AW103" s="321">
        <v>0.35799999999999998</v>
      </c>
      <c r="AX103" s="321"/>
      <c r="AY103" s="321">
        <v>0.34499999999999997</v>
      </c>
      <c r="AZ103" s="321">
        <v>0.378</v>
      </c>
      <c r="BA103" s="321">
        <v>0.441</v>
      </c>
      <c r="BB103" s="321">
        <v>0.40899999999999997</v>
      </c>
      <c r="BC103" s="321">
        <v>0.39900000000000002</v>
      </c>
      <c r="BD103" s="276"/>
    </row>
    <row r="104" spans="1:57" s="16" customFormat="1" x14ac:dyDescent="0.25">
      <c r="A104" s="54"/>
      <c r="B104" s="178"/>
      <c r="C104" s="37"/>
      <c r="D104" s="37"/>
      <c r="E104" s="37"/>
      <c r="F104" s="37"/>
      <c r="G104" s="46"/>
      <c r="H104" s="93"/>
      <c r="I104" s="37"/>
      <c r="J104" s="37"/>
      <c r="K104" s="37"/>
      <c r="L104" s="37"/>
      <c r="M104" s="46"/>
      <c r="N104" s="93"/>
      <c r="O104" s="37"/>
      <c r="P104" s="37"/>
      <c r="Q104" s="37"/>
      <c r="R104" s="37"/>
      <c r="S104" s="46"/>
      <c r="T104" s="34"/>
      <c r="U104" s="46"/>
      <c r="V104" s="46"/>
      <c r="W104" s="46"/>
      <c r="X104" s="46"/>
      <c r="Y104" s="46"/>
      <c r="Z104" s="34"/>
      <c r="AA104" s="46"/>
      <c r="AI104"/>
      <c r="AJ104"/>
      <c r="AK104"/>
      <c r="AL104"/>
      <c r="AM104" s="89"/>
      <c r="AN104" s="90"/>
      <c r="AO104" s="90"/>
      <c r="AP104" s="90"/>
      <c r="AQ104" s="90"/>
      <c r="AR104"/>
      <c r="AS104"/>
      <c r="AT104" s="89"/>
      <c r="AU104" s="89"/>
      <c r="AX104" s="26"/>
      <c r="AY104" s="89"/>
      <c r="AZ104" s="89"/>
      <c r="BA104" s="89"/>
      <c r="BB104" s="89"/>
      <c r="BC104" s="89"/>
      <c r="BD104" s="276"/>
    </row>
    <row r="105" spans="1:57" s="16" customFormat="1" x14ac:dyDescent="0.25">
      <c r="A105" s="54"/>
      <c r="B105" s="417" t="s">
        <v>249</v>
      </c>
      <c r="C105" s="417"/>
      <c r="D105" s="417"/>
      <c r="E105" s="417"/>
      <c r="F105" s="417"/>
      <c r="G105" s="417"/>
      <c r="H105" s="417"/>
      <c r="I105" s="417"/>
      <c r="J105" s="417"/>
      <c r="K105" s="417"/>
      <c r="L105" s="417"/>
      <c r="M105" s="417"/>
      <c r="N105" s="417"/>
      <c r="O105" s="417"/>
      <c r="P105" s="417"/>
      <c r="Q105" s="417"/>
      <c r="R105" s="417"/>
      <c r="S105" s="417"/>
      <c r="T105" s="34"/>
      <c r="U105" s="46"/>
      <c r="V105" s="46"/>
      <c r="W105" s="46"/>
      <c r="X105" s="46"/>
      <c r="Y105" s="46"/>
      <c r="Z105" s="34"/>
      <c r="AA105" s="46"/>
      <c r="AI105"/>
      <c r="AJ105"/>
      <c r="AK105"/>
      <c r="AL105"/>
      <c r="AM105" s="89"/>
      <c r="AN105" s="90"/>
      <c r="AO105" s="90"/>
      <c r="AP105" s="90"/>
      <c r="AQ105" s="90"/>
      <c r="AR105"/>
      <c r="AS105"/>
      <c r="AT105" s="89"/>
      <c r="AU105" s="89"/>
      <c r="AX105" s="26"/>
      <c r="AY105" s="89"/>
      <c r="AZ105" s="89"/>
      <c r="BA105" s="89"/>
      <c r="BB105" s="89"/>
      <c r="BC105" s="89"/>
      <c r="BD105" s="276"/>
    </row>
    <row r="106" spans="1:57" s="16" customFormat="1" x14ac:dyDescent="0.25">
      <c r="A106" s="54"/>
      <c r="B106" s="179"/>
      <c r="C106" s="179"/>
      <c r="D106" s="179"/>
      <c r="E106" s="179"/>
      <c r="F106" s="179"/>
      <c r="G106" s="179"/>
      <c r="H106" s="179"/>
      <c r="I106" s="179"/>
      <c r="J106" s="179"/>
      <c r="K106" s="179"/>
      <c r="L106" s="179"/>
      <c r="M106" s="179"/>
      <c r="N106" s="179"/>
      <c r="O106" s="179"/>
      <c r="P106" s="179"/>
      <c r="Q106" s="179"/>
      <c r="R106" s="179"/>
      <c r="S106" s="179"/>
      <c r="T106" s="34"/>
      <c r="U106" s="46"/>
      <c r="V106" s="46"/>
      <c r="W106" s="46"/>
      <c r="X106" s="46"/>
      <c r="Y106" s="46"/>
      <c r="Z106" s="34"/>
      <c r="AA106" s="46"/>
      <c r="AI106"/>
      <c r="AJ106"/>
      <c r="AK106"/>
      <c r="AL106"/>
      <c r="AM106" s="89"/>
      <c r="AN106" s="90"/>
      <c r="AO106" s="90"/>
      <c r="AP106" s="90"/>
      <c r="AQ106" s="90"/>
      <c r="AR106"/>
      <c r="AS106"/>
      <c r="AT106" s="89"/>
      <c r="AU106" s="89"/>
      <c r="AX106" s="26"/>
      <c r="AY106" s="89"/>
      <c r="AZ106" s="89"/>
      <c r="BA106" s="89"/>
      <c r="BB106" s="89"/>
      <c r="BC106" s="89"/>
      <c r="BD106" s="276"/>
    </row>
    <row r="107" spans="1:57" s="16" customFormat="1" x14ac:dyDescent="0.25">
      <c r="B107" s="175" t="s">
        <v>310</v>
      </c>
      <c r="C107" s="411">
        <v>2015</v>
      </c>
      <c r="D107" s="411"/>
      <c r="E107" s="411"/>
      <c r="F107" s="411"/>
      <c r="G107" s="411"/>
      <c r="H107" s="23"/>
      <c r="I107" s="411">
        <v>2016</v>
      </c>
      <c r="J107" s="411"/>
      <c r="K107" s="411"/>
      <c r="L107" s="411"/>
      <c r="M107" s="411"/>
      <c r="N107" s="23"/>
      <c r="O107" s="416">
        <v>2017</v>
      </c>
      <c r="P107" s="407"/>
      <c r="Q107" s="407"/>
      <c r="R107" s="407"/>
      <c r="S107" s="407"/>
      <c r="U107" s="408">
        <v>2018</v>
      </c>
      <c r="V107" s="408"/>
      <c r="W107" s="408"/>
      <c r="X107" s="408"/>
      <c r="Y107" s="408"/>
      <c r="AA107" s="408">
        <v>2019</v>
      </c>
      <c r="AB107" s="408"/>
      <c r="AC107" s="408"/>
      <c r="AD107" s="408"/>
      <c r="AE107" s="408"/>
      <c r="AG107" s="407">
        <v>2020</v>
      </c>
      <c r="AH107" s="407"/>
      <c r="AI107" s="407"/>
      <c r="AJ107" s="407"/>
      <c r="AK107" s="407"/>
      <c r="AL107"/>
      <c r="AM107" s="407">
        <v>2021</v>
      </c>
      <c r="AN107" s="407"/>
      <c r="AO107" s="407"/>
      <c r="AP107" s="407"/>
      <c r="AQ107" s="407"/>
      <c r="AR107"/>
      <c r="AS107" s="407">
        <v>2022</v>
      </c>
      <c r="AT107" s="407"/>
      <c r="AU107" s="407"/>
      <c r="AV107" s="407"/>
      <c r="AW107" s="407"/>
      <c r="AX107" s="261"/>
      <c r="AY107" s="407">
        <v>2023</v>
      </c>
      <c r="AZ107" s="407"/>
      <c r="BA107" s="407"/>
      <c r="BB107" s="407"/>
      <c r="BC107" s="407"/>
      <c r="BD107" s="276"/>
    </row>
    <row r="108" spans="1:57" s="16" customFormat="1" x14ac:dyDescent="0.25">
      <c r="A108" s="87" t="s">
        <v>23</v>
      </c>
      <c r="B108" s="176" t="s">
        <v>16</v>
      </c>
      <c r="C108" s="225" t="s">
        <v>149</v>
      </c>
      <c r="D108" s="225" t="s">
        <v>150</v>
      </c>
      <c r="E108" s="225" t="s">
        <v>151</v>
      </c>
      <c r="F108" s="225" t="s">
        <v>152</v>
      </c>
      <c r="G108" s="225" t="s">
        <v>43</v>
      </c>
      <c r="H108" s="226"/>
      <c r="I108" s="225" t="s">
        <v>153</v>
      </c>
      <c r="J108" s="225" t="s">
        <v>154</v>
      </c>
      <c r="K108" s="225" t="s">
        <v>155</v>
      </c>
      <c r="L108" s="225" t="s">
        <v>156</v>
      </c>
      <c r="M108" s="225" t="s">
        <v>68</v>
      </c>
      <c r="N108" s="226"/>
      <c r="O108" s="225" t="s">
        <v>157</v>
      </c>
      <c r="P108" s="225" t="s">
        <v>158</v>
      </c>
      <c r="Q108" s="225" t="s">
        <v>159</v>
      </c>
      <c r="R108" s="225" t="s">
        <v>160</v>
      </c>
      <c r="S108" s="225" t="s">
        <v>93</v>
      </c>
      <c r="T108" s="226"/>
      <c r="U108" s="225" t="s">
        <v>161</v>
      </c>
      <c r="V108" s="225" t="s">
        <v>162</v>
      </c>
      <c r="W108" s="225" t="s">
        <v>163</v>
      </c>
      <c r="X108" s="225" t="s">
        <v>164</v>
      </c>
      <c r="Y108" s="225" t="s">
        <v>131</v>
      </c>
      <c r="Z108" s="25"/>
      <c r="AA108" s="225" t="s">
        <v>165</v>
      </c>
      <c r="AB108" s="225" t="s">
        <v>166</v>
      </c>
      <c r="AC108" s="225" t="s">
        <v>181</v>
      </c>
      <c r="AD108" s="225" t="s">
        <v>207</v>
      </c>
      <c r="AE108" s="225" t="s">
        <v>211</v>
      </c>
      <c r="AF108" s="25"/>
      <c r="AG108" s="225" t="s">
        <v>213</v>
      </c>
      <c r="AH108" s="225" t="s">
        <v>220</v>
      </c>
      <c r="AI108" s="225" t="s">
        <v>224</v>
      </c>
      <c r="AJ108" s="225" t="s">
        <v>226</v>
      </c>
      <c r="AK108" s="225" t="s">
        <v>227</v>
      </c>
      <c r="AL108"/>
      <c r="AM108" s="225" t="s">
        <v>231</v>
      </c>
      <c r="AN108" s="225" t="s">
        <v>245</v>
      </c>
      <c r="AO108" s="225" t="s">
        <v>253</v>
      </c>
      <c r="AP108" s="256" t="s">
        <v>255</v>
      </c>
      <c r="AQ108" s="225" t="s">
        <v>257</v>
      </c>
      <c r="AR108"/>
      <c r="AS108" s="257" t="s">
        <v>258</v>
      </c>
      <c r="AT108" s="257" t="s">
        <v>261</v>
      </c>
      <c r="AU108" s="257" t="s">
        <v>263</v>
      </c>
      <c r="AV108" s="257" t="s">
        <v>265</v>
      </c>
      <c r="AW108" s="257" t="s">
        <v>266</v>
      </c>
      <c r="AX108" s="262"/>
      <c r="AY108" s="257" t="s">
        <v>268</v>
      </c>
      <c r="AZ108" s="257" t="s">
        <v>270</v>
      </c>
      <c r="BA108" s="257" t="s">
        <v>272</v>
      </c>
      <c r="BB108" s="257" t="s">
        <v>275</v>
      </c>
      <c r="BC108" s="257" t="s">
        <v>276</v>
      </c>
      <c r="BD108" s="276"/>
    </row>
    <row r="109" spans="1:57" s="16" customFormat="1" x14ac:dyDescent="0.25">
      <c r="A109" s="54"/>
      <c r="B109" s="316" t="s">
        <v>136</v>
      </c>
      <c r="C109" s="324">
        <v>2385</v>
      </c>
      <c r="D109" s="324">
        <v>2424</v>
      </c>
      <c r="E109" s="324">
        <v>2527</v>
      </c>
      <c r="F109" s="324">
        <v>2750</v>
      </c>
      <c r="G109" s="264">
        <v>10086</v>
      </c>
      <c r="H109" s="348"/>
      <c r="I109" s="324">
        <v>2655</v>
      </c>
      <c r="J109" s="324">
        <v>2830</v>
      </c>
      <c r="K109" s="324">
        <v>2975</v>
      </c>
      <c r="L109" s="324">
        <v>3097</v>
      </c>
      <c r="M109" s="264">
        <v>11557</v>
      </c>
      <c r="N109" s="348"/>
      <c r="O109" s="324">
        <v>3068</v>
      </c>
      <c r="P109" s="324">
        <v>3164</v>
      </c>
      <c r="Q109" s="324">
        <v>3136</v>
      </c>
      <c r="R109" s="324">
        <v>3436</v>
      </c>
      <c r="S109" s="264">
        <v>12804</v>
      </c>
      <c r="T109" s="349"/>
      <c r="U109" s="264">
        <v>3248</v>
      </c>
      <c r="V109" s="264">
        <v>3432</v>
      </c>
      <c r="W109" s="264">
        <v>3711</v>
      </c>
      <c r="X109" s="264">
        <v>3786</v>
      </c>
      <c r="Y109" s="264">
        <v>14177</v>
      </c>
      <c r="Z109" s="349"/>
      <c r="AA109" s="264">
        <v>3711</v>
      </c>
      <c r="AB109" s="264">
        <v>3930</v>
      </c>
      <c r="AC109" s="264">
        <v>4231</v>
      </c>
      <c r="AD109" s="264">
        <v>4487</v>
      </c>
      <c r="AE109" s="264">
        <v>16358</v>
      </c>
      <c r="AF109" s="349"/>
      <c r="AG109" s="264">
        <v>4486</v>
      </c>
      <c r="AH109" s="264">
        <v>5076</v>
      </c>
      <c r="AI109" s="264">
        <v>5312</v>
      </c>
      <c r="AJ109" s="264">
        <v>5681</v>
      </c>
      <c r="AK109" s="264">
        <v>20555</v>
      </c>
      <c r="AL109" s="349"/>
      <c r="AM109" s="264">
        <v>5619</v>
      </c>
      <c r="AN109" s="264">
        <v>6045</v>
      </c>
      <c r="AO109" s="264">
        <v>6251</v>
      </c>
      <c r="AP109" s="264">
        <v>7356</v>
      </c>
      <c r="AQ109" s="264">
        <v>25271</v>
      </c>
      <c r="AR109" s="349"/>
      <c r="AS109" s="264">
        <v>6854</v>
      </c>
      <c r="AT109" s="264">
        <v>7666</v>
      </c>
      <c r="AU109" s="264">
        <v>8731</v>
      </c>
      <c r="AV109" s="264">
        <v>11000</v>
      </c>
      <c r="AW109" s="264">
        <v>34251</v>
      </c>
      <c r="AX109" s="264"/>
      <c r="AY109" s="264">
        <v>10461</v>
      </c>
      <c r="AZ109" s="264">
        <v>11956</v>
      </c>
      <c r="BA109" s="264">
        <v>14754</v>
      </c>
      <c r="BB109" s="264">
        <v>17126</v>
      </c>
      <c r="BC109" s="264">
        <v>54298</v>
      </c>
      <c r="BD109" s="276"/>
    </row>
    <row r="110" spans="1:57" s="16" customFormat="1" x14ac:dyDescent="0.25">
      <c r="A110" s="54"/>
      <c r="B110" s="316" t="s">
        <v>137</v>
      </c>
      <c r="C110" s="324">
        <v>1119</v>
      </c>
      <c r="D110" s="324">
        <v>1109</v>
      </c>
      <c r="E110" s="324">
        <v>1115</v>
      </c>
      <c r="F110" s="324">
        <v>1165</v>
      </c>
      <c r="G110" s="264">
        <v>4508</v>
      </c>
      <c r="H110" s="348"/>
      <c r="I110" s="324">
        <v>1136</v>
      </c>
      <c r="J110" s="324">
        <v>1271</v>
      </c>
      <c r="K110" s="324">
        <v>1369</v>
      </c>
      <c r="L110" s="324">
        <v>1437</v>
      </c>
      <c r="M110" s="264">
        <v>5214</v>
      </c>
      <c r="N110" s="348"/>
      <c r="O110" s="324">
        <v>1328</v>
      </c>
      <c r="P110" s="324">
        <v>1469</v>
      </c>
      <c r="Q110" s="324">
        <v>1439</v>
      </c>
      <c r="R110" s="324">
        <v>1439</v>
      </c>
      <c r="S110" s="264">
        <v>5675</v>
      </c>
      <c r="T110" s="349"/>
      <c r="U110" s="264">
        <v>1588</v>
      </c>
      <c r="V110" s="264">
        <v>1590</v>
      </c>
      <c r="W110" s="264">
        <v>1762</v>
      </c>
      <c r="X110" s="264">
        <v>1799</v>
      </c>
      <c r="Y110" s="264">
        <v>6739</v>
      </c>
      <c r="Z110" s="349"/>
      <c r="AA110" s="264">
        <v>2015</v>
      </c>
      <c r="AB110" s="264">
        <v>1967</v>
      </c>
      <c r="AC110" s="264">
        <v>2182</v>
      </c>
      <c r="AD110" s="264">
        <v>2179</v>
      </c>
      <c r="AE110" s="264">
        <v>8341</v>
      </c>
      <c r="AF110" s="349"/>
      <c r="AG110" s="264">
        <v>2332</v>
      </c>
      <c r="AH110" s="264">
        <v>2551</v>
      </c>
      <c r="AI110" s="264">
        <v>2718</v>
      </c>
      <c r="AJ110" s="264">
        <v>2854</v>
      </c>
      <c r="AK110" s="264">
        <v>10455</v>
      </c>
      <c r="AL110" s="349"/>
      <c r="AM110" s="264">
        <v>3060</v>
      </c>
      <c r="AN110" s="264">
        <v>3207</v>
      </c>
      <c r="AO110" s="264">
        <v>3344</v>
      </c>
      <c r="AP110" s="264">
        <v>3242</v>
      </c>
      <c r="AQ110" s="264">
        <v>12852</v>
      </c>
      <c r="AR110" s="349"/>
      <c r="AS110" s="264">
        <v>3049</v>
      </c>
      <c r="AT110" s="264">
        <v>3067</v>
      </c>
      <c r="AU110" s="264">
        <v>3352</v>
      </c>
      <c r="AV110" s="264">
        <v>3830</v>
      </c>
      <c r="AW110" s="264">
        <v>13297</v>
      </c>
      <c r="AX110" s="264"/>
      <c r="AY110" s="264">
        <v>2874</v>
      </c>
      <c r="AZ110" s="264">
        <v>3473</v>
      </c>
      <c r="BA110" s="264">
        <v>4198</v>
      </c>
      <c r="BB110" s="264">
        <v>4629</v>
      </c>
      <c r="BC110" s="264">
        <v>15175</v>
      </c>
      <c r="BD110" s="276"/>
    </row>
    <row r="111" spans="1:57" s="16" customFormat="1" x14ac:dyDescent="0.25">
      <c r="A111" s="54"/>
      <c r="B111" s="379" t="s">
        <v>138</v>
      </c>
      <c r="C111" s="321">
        <v>0.46899999999999997</v>
      </c>
      <c r="D111" s="321">
        <v>0.45800000000000002</v>
      </c>
      <c r="E111" s="321">
        <v>0.441</v>
      </c>
      <c r="F111" s="321">
        <v>0.42399999999999999</v>
      </c>
      <c r="G111" s="321">
        <v>0.44700000000000001</v>
      </c>
      <c r="H111" s="380"/>
      <c r="I111" s="321">
        <v>0.42799999999999999</v>
      </c>
      <c r="J111" s="321">
        <v>0.44900000000000001</v>
      </c>
      <c r="K111" s="321">
        <v>0.46</v>
      </c>
      <c r="L111" s="321">
        <v>0.46400000000000002</v>
      </c>
      <c r="M111" s="321">
        <v>0.45100000000000001</v>
      </c>
      <c r="N111" s="380"/>
      <c r="O111" s="321">
        <v>0.433</v>
      </c>
      <c r="P111" s="321">
        <v>0.46400000000000002</v>
      </c>
      <c r="Q111" s="321">
        <v>0.45900000000000002</v>
      </c>
      <c r="R111" s="321">
        <v>0.41899999999999998</v>
      </c>
      <c r="S111" s="321">
        <v>0.443</v>
      </c>
      <c r="T111" s="381"/>
      <c r="U111" s="321">
        <v>0.48899999999999999</v>
      </c>
      <c r="V111" s="321">
        <v>0.46300000000000002</v>
      </c>
      <c r="W111" s="321">
        <v>0.47499999999999998</v>
      </c>
      <c r="X111" s="321">
        <v>0.47499999999999998</v>
      </c>
      <c r="Y111" s="321">
        <v>0.47499999999999998</v>
      </c>
      <c r="Z111" s="381"/>
      <c r="AA111" s="321">
        <v>0.54300000000000004</v>
      </c>
      <c r="AB111" s="321">
        <v>0.5</v>
      </c>
      <c r="AC111" s="321">
        <v>0.51600000000000001</v>
      </c>
      <c r="AD111" s="321">
        <v>0.48599999999999999</v>
      </c>
      <c r="AE111" s="321">
        <v>0.51</v>
      </c>
      <c r="AF111" s="378"/>
      <c r="AG111" s="321">
        <v>0.52</v>
      </c>
      <c r="AH111" s="321">
        <v>0.503</v>
      </c>
      <c r="AI111" s="321">
        <v>0.51200000000000001</v>
      </c>
      <c r="AJ111" s="321">
        <v>0.502</v>
      </c>
      <c r="AK111" s="321">
        <v>0.50900000000000001</v>
      </c>
      <c r="AL111" s="349"/>
      <c r="AM111" s="321">
        <v>0.54500000000000004</v>
      </c>
      <c r="AN111" s="321">
        <v>0.53</v>
      </c>
      <c r="AO111" s="321">
        <v>0.53500000000000003</v>
      </c>
      <c r="AP111" s="321">
        <v>0.441</v>
      </c>
      <c r="AQ111" s="321">
        <v>0.50900000000000001</v>
      </c>
      <c r="AR111" s="349"/>
      <c r="AS111" s="321">
        <v>0.44500000000000001</v>
      </c>
      <c r="AT111" s="321">
        <v>0.4</v>
      </c>
      <c r="AU111" s="321">
        <v>0.38400000000000001</v>
      </c>
      <c r="AV111" s="321">
        <v>0.34799999999999998</v>
      </c>
      <c r="AW111" s="321">
        <v>0.38800000000000001</v>
      </c>
      <c r="AX111" s="321"/>
      <c r="AY111" s="321">
        <v>0.27500000000000002</v>
      </c>
      <c r="AZ111" s="321">
        <v>0.28999999999999998</v>
      </c>
      <c r="BA111" s="321">
        <v>0.28499999999999998</v>
      </c>
      <c r="BB111" s="321">
        <v>0.27</v>
      </c>
      <c r="BC111" s="321">
        <v>0.27900000000000003</v>
      </c>
      <c r="BD111" s="276"/>
    </row>
    <row r="112" spans="1:57" s="16" customFormat="1" x14ac:dyDescent="0.25">
      <c r="A112" s="54"/>
      <c r="B112" s="178"/>
      <c r="C112" s="37"/>
      <c r="D112" s="37"/>
      <c r="E112" s="37"/>
      <c r="F112" s="37"/>
      <c r="G112" s="46"/>
      <c r="H112" s="93"/>
      <c r="I112" s="37"/>
      <c r="J112" s="37"/>
      <c r="K112" s="37"/>
      <c r="L112" s="37"/>
      <c r="M112" s="46"/>
      <c r="N112" s="93"/>
      <c r="O112" s="37"/>
      <c r="P112" s="37"/>
      <c r="Q112" s="37"/>
      <c r="R112" s="37"/>
      <c r="S112" s="46"/>
      <c r="T112" s="34"/>
      <c r="U112" s="46"/>
      <c r="V112" s="46"/>
      <c r="W112" s="46"/>
      <c r="X112" s="46"/>
      <c r="Y112" s="46"/>
      <c r="Z112" s="34"/>
      <c r="AA112" s="46"/>
      <c r="AI112"/>
      <c r="AJ112"/>
      <c r="AK112"/>
      <c r="AL112"/>
      <c r="AM112" s="89"/>
      <c r="AN112" s="90"/>
      <c r="AO112" s="90"/>
      <c r="AP112" s="90"/>
      <c r="AQ112" s="90"/>
      <c r="AR112"/>
      <c r="AS112"/>
      <c r="AT112" s="89"/>
      <c r="AU112" s="89"/>
      <c r="AX112" s="26"/>
      <c r="AY112" s="89"/>
      <c r="AZ112" s="89"/>
      <c r="BA112" s="89"/>
      <c r="BB112" s="89"/>
      <c r="BC112" s="89"/>
      <c r="BD112" s="272"/>
    </row>
    <row r="113" spans="1:56" s="16" customFormat="1" ht="15" customHeight="1" x14ac:dyDescent="0.25">
      <c r="B113" s="175" t="s">
        <v>35</v>
      </c>
      <c r="C113" s="411">
        <v>2015</v>
      </c>
      <c r="D113" s="411"/>
      <c r="E113" s="411"/>
      <c r="F113" s="411"/>
      <c r="G113" s="411"/>
      <c r="H113" s="26"/>
      <c r="I113" s="411">
        <v>2016</v>
      </c>
      <c r="J113" s="411"/>
      <c r="K113" s="411"/>
      <c r="L113" s="411"/>
      <c r="M113" s="411"/>
      <c r="N113" s="26"/>
      <c r="O113" s="416">
        <v>2017</v>
      </c>
      <c r="P113" s="407"/>
      <c r="Q113" s="407"/>
      <c r="R113" s="407"/>
      <c r="S113" s="407"/>
      <c r="T113" s="26"/>
      <c r="U113" s="408">
        <v>2018</v>
      </c>
      <c r="V113" s="408"/>
      <c r="W113" s="408"/>
      <c r="X113" s="408"/>
      <c r="Y113" s="408"/>
      <c r="AA113" s="408">
        <v>2019</v>
      </c>
      <c r="AB113" s="408"/>
      <c r="AC113" s="408"/>
      <c r="AD113" s="408"/>
      <c r="AE113" s="408"/>
      <c r="AG113" s="407">
        <v>2020</v>
      </c>
      <c r="AH113" s="407"/>
      <c r="AI113" s="407"/>
      <c r="AJ113" s="407"/>
      <c r="AK113" s="407"/>
      <c r="AL113"/>
      <c r="AM113" s="407">
        <v>2021</v>
      </c>
      <c r="AN113" s="407"/>
      <c r="AO113" s="407"/>
      <c r="AP113" s="407"/>
      <c r="AQ113" s="407"/>
      <c r="AR113"/>
      <c r="AS113" s="407">
        <v>2022</v>
      </c>
      <c r="AT113" s="407"/>
      <c r="AU113" s="407"/>
      <c r="AV113" s="407"/>
      <c r="AW113" s="407"/>
      <c r="AX113" s="261"/>
      <c r="AY113" s="407">
        <v>2023</v>
      </c>
      <c r="AZ113" s="407"/>
      <c r="BA113" s="407"/>
      <c r="BB113" s="407"/>
      <c r="BC113" s="407"/>
      <c r="BD113" s="272"/>
    </row>
    <row r="114" spans="1:56" s="16" customFormat="1" ht="15" customHeight="1" x14ac:dyDescent="0.25">
      <c r="A114" s="87" t="s">
        <v>23</v>
      </c>
      <c r="B114" s="202"/>
      <c r="C114" s="225" t="s">
        <v>149</v>
      </c>
      <c r="D114" s="225" t="s">
        <v>150</v>
      </c>
      <c r="E114" s="225" t="s">
        <v>151</v>
      </c>
      <c r="F114" s="225" t="s">
        <v>152</v>
      </c>
      <c r="G114" s="225" t="s">
        <v>43</v>
      </c>
      <c r="H114" s="226"/>
      <c r="I114" s="225" t="s">
        <v>153</v>
      </c>
      <c r="J114" s="225" t="s">
        <v>154</v>
      </c>
      <c r="K114" s="225" t="s">
        <v>155</v>
      </c>
      <c r="L114" s="225" t="s">
        <v>156</v>
      </c>
      <c r="M114" s="225" t="s">
        <v>68</v>
      </c>
      <c r="N114" s="226"/>
      <c r="O114" s="225" t="s">
        <v>157</v>
      </c>
      <c r="P114" s="225" t="s">
        <v>158</v>
      </c>
      <c r="Q114" s="225" t="s">
        <v>159</v>
      </c>
      <c r="R114" s="225" t="s">
        <v>160</v>
      </c>
      <c r="S114" s="225" t="s">
        <v>93</v>
      </c>
      <c r="T114" s="226"/>
      <c r="U114" s="225" t="s">
        <v>161</v>
      </c>
      <c r="V114" s="225" t="s">
        <v>162</v>
      </c>
      <c r="W114" s="225" t="s">
        <v>163</v>
      </c>
      <c r="X114" s="225" t="s">
        <v>164</v>
      </c>
      <c r="Y114" s="225" t="s">
        <v>131</v>
      </c>
      <c r="Z114" s="25"/>
      <c r="AA114" s="225" t="s">
        <v>165</v>
      </c>
      <c r="AB114" s="225" t="s">
        <v>166</v>
      </c>
      <c r="AC114" s="225" t="s">
        <v>181</v>
      </c>
      <c r="AD114" s="225" t="s">
        <v>207</v>
      </c>
      <c r="AE114" s="225" t="s">
        <v>211</v>
      </c>
      <c r="AF114" s="25"/>
      <c r="AG114" s="225" t="s">
        <v>213</v>
      </c>
      <c r="AH114" s="225" t="s">
        <v>220</v>
      </c>
      <c r="AI114" s="225" t="s">
        <v>224</v>
      </c>
      <c r="AJ114" s="225" t="s">
        <v>226</v>
      </c>
      <c r="AK114" s="225" t="s">
        <v>227</v>
      </c>
      <c r="AL114"/>
      <c r="AM114" s="225" t="s">
        <v>231</v>
      </c>
      <c r="AN114" s="225" t="s">
        <v>245</v>
      </c>
      <c r="AO114" s="225" t="s">
        <v>253</v>
      </c>
      <c r="AP114" s="256" t="s">
        <v>255</v>
      </c>
      <c r="AQ114" s="225" t="s">
        <v>257</v>
      </c>
      <c r="AR114"/>
      <c r="AS114" s="257" t="s">
        <v>258</v>
      </c>
      <c r="AT114" s="257" t="s">
        <v>261</v>
      </c>
      <c r="AU114" s="257" t="s">
        <v>263</v>
      </c>
      <c r="AV114" s="257" t="s">
        <v>265</v>
      </c>
      <c r="AW114" s="257" t="s">
        <v>266</v>
      </c>
      <c r="AX114" s="262"/>
      <c r="AY114" s="257" t="s">
        <v>268</v>
      </c>
      <c r="AZ114" s="257" t="s">
        <v>270</v>
      </c>
      <c r="BA114" s="257" t="s">
        <v>272</v>
      </c>
      <c r="BB114" s="257" t="s">
        <v>275</v>
      </c>
      <c r="BC114" s="257" t="s">
        <v>276</v>
      </c>
      <c r="BD114" s="272"/>
    </row>
    <row r="115" spans="1:56" ht="17.25" x14ac:dyDescent="0.25">
      <c r="B115" s="317" t="s">
        <v>294</v>
      </c>
      <c r="C115" s="382">
        <v>1.33</v>
      </c>
      <c r="D115" s="382">
        <v>1.56</v>
      </c>
      <c r="E115" s="382">
        <v>1.71</v>
      </c>
      <c r="F115" s="382">
        <v>1.66</v>
      </c>
      <c r="G115" s="382">
        <v>1.66</v>
      </c>
      <c r="H115" s="382"/>
      <c r="I115" s="382">
        <v>1.66</v>
      </c>
      <c r="J115" s="382">
        <v>1.98</v>
      </c>
      <c r="K115" s="382">
        <v>1.91</v>
      </c>
      <c r="L115" s="382">
        <v>2.09</v>
      </c>
      <c r="M115" s="347">
        <v>2.09</v>
      </c>
      <c r="N115" s="382"/>
      <c r="O115" s="347">
        <v>2.15</v>
      </c>
      <c r="P115" s="347">
        <v>1.96</v>
      </c>
      <c r="Q115" s="347">
        <v>1.89</v>
      </c>
      <c r="R115" s="347">
        <v>1.79</v>
      </c>
      <c r="S115" s="347">
        <v>1.79</v>
      </c>
      <c r="T115" s="382"/>
      <c r="U115" s="347">
        <v>1.83</v>
      </c>
      <c r="V115" s="347">
        <v>1.93</v>
      </c>
      <c r="W115" s="347">
        <v>2.2999999999999998</v>
      </c>
      <c r="X115" s="347">
        <v>1.86</v>
      </c>
      <c r="Y115" s="347">
        <v>1.86</v>
      </c>
      <c r="Z115" s="349"/>
      <c r="AA115" s="347">
        <v>1.86</v>
      </c>
      <c r="AB115" s="347">
        <v>1.76</v>
      </c>
      <c r="AC115" s="347">
        <v>1.55</v>
      </c>
      <c r="AD115" s="347">
        <v>1.41</v>
      </c>
      <c r="AE115" s="347">
        <v>1.41</v>
      </c>
      <c r="AF115" s="349"/>
      <c r="AG115" s="347">
        <v>1.38</v>
      </c>
      <c r="AH115" s="347">
        <v>1.31</v>
      </c>
      <c r="AI115" s="347">
        <v>1.35</v>
      </c>
      <c r="AJ115" s="347">
        <v>1.1499999999999999</v>
      </c>
      <c r="AK115" s="347">
        <v>1.1499999999999999</v>
      </c>
      <c r="AL115" s="349"/>
      <c r="AM115" s="347">
        <v>1.1499999999999999</v>
      </c>
      <c r="AN115" s="347">
        <v>1.08</v>
      </c>
      <c r="AO115" s="347">
        <v>0.96</v>
      </c>
      <c r="AP115" s="347">
        <v>1.1100000000000001</v>
      </c>
      <c r="AQ115" s="347">
        <v>1.1100000000000001</v>
      </c>
      <c r="AR115" s="349"/>
      <c r="AS115" s="347">
        <v>1.24</v>
      </c>
      <c r="AT115" s="347">
        <v>1.54</v>
      </c>
      <c r="AU115" s="347">
        <v>1.54</v>
      </c>
      <c r="AV115" s="347">
        <v>1.47</v>
      </c>
      <c r="AW115" s="347">
        <v>1.47</v>
      </c>
      <c r="AX115" s="347"/>
      <c r="AY115" s="347">
        <v>1.63</v>
      </c>
      <c r="AZ115" s="347">
        <v>1.65</v>
      </c>
      <c r="BA115" s="347">
        <v>1.56</v>
      </c>
      <c r="BB115" s="347">
        <v>1.46</v>
      </c>
      <c r="BC115" s="347">
        <v>1.46</v>
      </c>
      <c r="BD115" s="272"/>
    </row>
    <row r="116" spans="1:56" ht="17.25" x14ac:dyDescent="0.25">
      <c r="B116" s="317" t="s">
        <v>295</v>
      </c>
      <c r="C116" s="382">
        <v>0.33666395819619832</v>
      </c>
      <c r="D116" s="382">
        <v>0.41738030498323214</v>
      </c>
      <c r="E116" s="382">
        <v>0.41600129123082746</v>
      </c>
      <c r="F116" s="382">
        <v>0.33740633899356914</v>
      </c>
      <c r="G116" s="382">
        <v>0.33740633899356914</v>
      </c>
      <c r="H116" s="382"/>
      <c r="I116" s="382">
        <v>0.30870856257498447</v>
      </c>
      <c r="J116" s="382">
        <v>0.38479283255369623</v>
      </c>
      <c r="K116" s="382">
        <v>0.38217376335879927</v>
      </c>
      <c r="L116" s="382">
        <v>0.43103518920381545</v>
      </c>
      <c r="M116" s="347">
        <v>0.43103518920381545</v>
      </c>
      <c r="N116" s="382"/>
      <c r="O116" s="382">
        <v>0.46738927057190943</v>
      </c>
      <c r="P116" s="382">
        <v>0.47179923582450384</v>
      </c>
      <c r="Q116" s="382">
        <v>0.45785895482210642</v>
      </c>
      <c r="R116" s="382">
        <v>0.40603190865947908</v>
      </c>
      <c r="S116" s="382">
        <v>0.40603190865947908</v>
      </c>
      <c r="T116" s="359"/>
      <c r="U116" s="347">
        <v>0.4313931442924166</v>
      </c>
      <c r="V116" s="347">
        <v>0.46383827144317707</v>
      </c>
      <c r="W116" s="382">
        <v>0.46513321738755209</v>
      </c>
      <c r="X116" s="347">
        <v>0.44</v>
      </c>
      <c r="Y116" s="347">
        <v>0.44</v>
      </c>
      <c r="Z116" s="349"/>
      <c r="AA116" s="347">
        <v>0.42</v>
      </c>
      <c r="AB116" s="347">
        <v>0.46</v>
      </c>
      <c r="AC116" s="347">
        <v>0.43</v>
      </c>
      <c r="AD116" s="347">
        <v>0.4</v>
      </c>
      <c r="AE116" s="347">
        <v>0.4</v>
      </c>
      <c r="AF116" s="349"/>
      <c r="AG116" s="347">
        <v>0.38</v>
      </c>
      <c r="AH116" s="347">
        <v>0.38</v>
      </c>
      <c r="AI116" s="347">
        <v>0.38</v>
      </c>
      <c r="AJ116" s="347">
        <v>0.34</v>
      </c>
      <c r="AK116" s="347">
        <v>0.34</v>
      </c>
      <c r="AL116" s="349"/>
      <c r="AM116" s="347">
        <v>0.36</v>
      </c>
      <c r="AN116" s="347">
        <v>0.35</v>
      </c>
      <c r="AO116" s="347">
        <v>0.31</v>
      </c>
      <c r="AP116" s="347">
        <v>0.31</v>
      </c>
      <c r="AQ116" s="347">
        <v>0.31</v>
      </c>
      <c r="AR116" s="349"/>
      <c r="AS116" s="347">
        <v>0.33</v>
      </c>
      <c r="AT116" s="347">
        <v>0.41</v>
      </c>
      <c r="AU116" s="347">
        <v>0.36</v>
      </c>
      <c r="AV116" s="347">
        <v>0.35</v>
      </c>
      <c r="AW116" s="347">
        <v>0.35</v>
      </c>
      <c r="AX116" s="347"/>
      <c r="AY116" s="347">
        <v>0.37</v>
      </c>
      <c r="AZ116" s="347">
        <v>0.34</v>
      </c>
      <c r="BA116" s="347">
        <v>0.32</v>
      </c>
      <c r="BB116" s="347">
        <v>0.31</v>
      </c>
      <c r="BC116" s="347">
        <v>0.31</v>
      </c>
      <c r="BD116" s="272"/>
    </row>
    <row r="117" spans="1:56" x14ac:dyDescent="0.25">
      <c r="B117" s="317" t="s">
        <v>139</v>
      </c>
      <c r="C117" s="382">
        <v>3.7</v>
      </c>
      <c r="D117" s="382">
        <v>3.33</v>
      </c>
      <c r="E117" s="382">
        <v>4.42</v>
      </c>
      <c r="F117" s="382">
        <v>4.16</v>
      </c>
      <c r="G117" s="382">
        <v>4.16</v>
      </c>
      <c r="H117" s="382"/>
      <c r="I117" s="382">
        <v>4.25</v>
      </c>
      <c r="J117" s="382">
        <v>4.72</v>
      </c>
      <c r="K117" s="382">
        <v>4.67</v>
      </c>
      <c r="L117" s="382">
        <v>6.94</v>
      </c>
      <c r="M117" s="347">
        <v>6.94</v>
      </c>
      <c r="N117" s="382"/>
      <c r="O117" s="382">
        <v>6.69</v>
      </c>
      <c r="P117" s="382">
        <v>4.92</v>
      </c>
      <c r="Q117" s="382">
        <v>4.7</v>
      </c>
      <c r="R117" s="382">
        <v>5.4</v>
      </c>
      <c r="S117" s="382">
        <v>5.4</v>
      </c>
      <c r="T117" s="382"/>
      <c r="U117" s="347">
        <v>5</v>
      </c>
      <c r="V117" s="347">
        <v>6.2</v>
      </c>
      <c r="W117" s="382">
        <v>6.05</v>
      </c>
      <c r="X117" s="347">
        <v>3.8567019991949549</v>
      </c>
      <c r="Y117" s="347">
        <v>3.8567019991949549</v>
      </c>
      <c r="Z117" s="349"/>
      <c r="AA117" s="347">
        <v>4.1399999999999997</v>
      </c>
      <c r="AB117" s="347">
        <v>3.71</v>
      </c>
      <c r="AC117" s="347">
        <v>3.26</v>
      </c>
      <c r="AD117" s="347">
        <v>3.23</v>
      </c>
      <c r="AE117" s="347">
        <v>3.23</v>
      </c>
      <c r="AF117" s="383"/>
      <c r="AG117" s="347">
        <v>3.25</v>
      </c>
      <c r="AH117" s="347">
        <v>2.91</v>
      </c>
      <c r="AI117" s="347">
        <v>3.17</v>
      </c>
      <c r="AJ117" s="347">
        <v>2.72</v>
      </c>
      <c r="AK117" s="347">
        <v>2.72</v>
      </c>
      <c r="AL117" s="349"/>
      <c r="AM117" s="347">
        <v>3.02</v>
      </c>
      <c r="AN117" s="347">
        <v>2.69</v>
      </c>
      <c r="AO117" s="347">
        <v>2.17</v>
      </c>
      <c r="AP117" s="347">
        <v>3.09</v>
      </c>
      <c r="AQ117" s="347">
        <v>3.09</v>
      </c>
      <c r="AR117" s="349"/>
      <c r="AS117" s="347">
        <v>5.09</v>
      </c>
      <c r="AT117" s="347">
        <v>4.41</v>
      </c>
      <c r="AU117" s="347">
        <v>2.92</v>
      </c>
      <c r="AV117" s="347">
        <v>3.04</v>
      </c>
      <c r="AW117" s="347">
        <v>3.04</v>
      </c>
      <c r="AX117" s="347"/>
      <c r="AY117" s="347">
        <v>3.42</v>
      </c>
      <c r="AZ117" s="347">
        <v>4.18</v>
      </c>
      <c r="BA117" s="347">
        <v>2.69</v>
      </c>
      <c r="BB117" s="347">
        <v>2.76</v>
      </c>
      <c r="BC117" s="347">
        <v>2.76</v>
      </c>
      <c r="BD117" s="272"/>
    </row>
    <row r="118" spans="1:56" x14ac:dyDescent="0.25">
      <c r="B118" s="317" t="s">
        <v>230</v>
      </c>
      <c r="C118" s="382">
        <v>2.27</v>
      </c>
      <c r="D118" s="382">
        <v>2.2799999999999998</v>
      </c>
      <c r="E118" s="382">
        <v>3.03</v>
      </c>
      <c r="F118" s="382">
        <v>2.36</v>
      </c>
      <c r="G118" s="382">
        <v>2.36</v>
      </c>
      <c r="H118" s="382"/>
      <c r="I118" s="382">
        <v>2.54</v>
      </c>
      <c r="J118" s="382">
        <v>2.95</v>
      </c>
      <c r="K118" s="382">
        <v>2.9</v>
      </c>
      <c r="L118" s="382">
        <v>4.4400000000000004</v>
      </c>
      <c r="M118" s="347">
        <v>4.4400000000000004</v>
      </c>
      <c r="N118" s="382"/>
      <c r="O118" s="382">
        <v>4.49</v>
      </c>
      <c r="P118" s="382">
        <v>3.4</v>
      </c>
      <c r="Q118" s="382">
        <v>3.31</v>
      </c>
      <c r="R118" s="382">
        <v>3.62</v>
      </c>
      <c r="S118" s="382">
        <v>3.62</v>
      </c>
      <c r="T118" s="382"/>
      <c r="U118" s="347">
        <v>3.5</v>
      </c>
      <c r="V118" s="347">
        <v>4.5</v>
      </c>
      <c r="W118" s="382">
        <v>4.47</v>
      </c>
      <c r="X118" s="347">
        <v>2.6728834026566481</v>
      </c>
      <c r="Y118" s="347">
        <v>2.6728834026566481</v>
      </c>
      <c r="Z118" s="349"/>
      <c r="AA118" s="347">
        <v>3.1</v>
      </c>
      <c r="AB118" s="347">
        <v>2.68</v>
      </c>
      <c r="AC118" s="347">
        <v>2.29</v>
      </c>
      <c r="AD118" s="347">
        <v>2.2000000000000002</v>
      </c>
      <c r="AE118" s="347">
        <v>2.2000000000000002</v>
      </c>
      <c r="AF118" s="383"/>
      <c r="AG118" s="347">
        <v>2.31</v>
      </c>
      <c r="AH118" s="347">
        <v>2.0699999999999998</v>
      </c>
      <c r="AI118" s="347">
        <v>2.27</v>
      </c>
      <c r="AJ118" s="347">
        <v>1.76</v>
      </c>
      <c r="AK118" s="347">
        <v>1.76</v>
      </c>
      <c r="AL118" s="349"/>
      <c r="AM118" s="347">
        <v>1.96</v>
      </c>
      <c r="AN118" s="347">
        <v>1.78</v>
      </c>
      <c r="AO118" s="347">
        <v>1.45</v>
      </c>
      <c r="AP118" s="347">
        <v>2.09</v>
      </c>
      <c r="AQ118" s="347">
        <v>2.09</v>
      </c>
      <c r="AR118" s="349"/>
      <c r="AS118" s="347">
        <v>3.5</v>
      </c>
      <c r="AT118" s="347">
        <v>3.31</v>
      </c>
      <c r="AU118" s="347">
        <v>2.1800000000000002</v>
      </c>
      <c r="AV118" s="347">
        <v>2.1</v>
      </c>
      <c r="AW118" s="347">
        <v>2.1</v>
      </c>
      <c r="AX118" s="347"/>
      <c r="AY118" s="347">
        <v>2.5099999999999998</v>
      </c>
      <c r="AZ118" s="347">
        <v>3.08</v>
      </c>
      <c r="BA118" s="347">
        <v>1.92</v>
      </c>
      <c r="BB118" s="347">
        <v>1.9</v>
      </c>
      <c r="BC118" s="347">
        <v>1.9</v>
      </c>
      <c r="BD118" s="272"/>
    </row>
    <row r="119" spans="1:56" x14ac:dyDescent="0.25">
      <c r="B119" s="317" t="s">
        <v>36</v>
      </c>
      <c r="C119" s="382">
        <v>1.21</v>
      </c>
      <c r="D119" s="382">
        <v>1.39</v>
      </c>
      <c r="E119" s="382">
        <v>1.39</v>
      </c>
      <c r="F119" s="382">
        <v>0.99</v>
      </c>
      <c r="G119" s="382">
        <v>0.99</v>
      </c>
      <c r="H119" s="382"/>
      <c r="I119" s="382">
        <v>1.1599999999999999</v>
      </c>
      <c r="J119" s="382">
        <v>1</v>
      </c>
      <c r="K119" s="382">
        <v>1.07</v>
      </c>
      <c r="L119" s="382">
        <v>1.1100000000000001</v>
      </c>
      <c r="M119" s="347">
        <v>1.1100000000000001</v>
      </c>
      <c r="N119" s="382"/>
      <c r="O119" s="382">
        <v>1.21</v>
      </c>
      <c r="P119" s="382">
        <v>1.27</v>
      </c>
      <c r="Q119" s="382">
        <v>1.41</v>
      </c>
      <c r="R119" s="382">
        <v>1.22</v>
      </c>
      <c r="S119" s="382">
        <v>1.22</v>
      </c>
      <c r="T119" s="382"/>
      <c r="U119" s="382">
        <v>1.28</v>
      </c>
      <c r="V119" s="382">
        <v>0.99</v>
      </c>
      <c r="W119" s="382">
        <v>0.93</v>
      </c>
      <c r="X119" s="347">
        <v>0.81</v>
      </c>
      <c r="Y119" s="347">
        <v>0.81</v>
      </c>
      <c r="Z119" s="349"/>
      <c r="AA119" s="347">
        <v>1.06</v>
      </c>
      <c r="AB119" s="347">
        <v>0.93</v>
      </c>
      <c r="AC119" s="347">
        <v>0.96</v>
      </c>
      <c r="AD119" s="347">
        <v>0.88</v>
      </c>
      <c r="AE119" s="347">
        <v>0.88</v>
      </c>
      <c r="AF119" s="349"/>
      <c r="AG119" s="347">
        <v>0.99</v>
      </c>
      <c r="AH119" s="347">
        <v>1.05</v>
      </c>
      <c r="AI119" s="347">
        <v>1.07</v>
      </c>
      <c r="AJ119" s="347">
        <v>0.93</v>
      </c>
      <c r="AK119" s="347">
        <v>0.93</v>
      </c>
      <c r="AL119" s="349"/>
      <c r="AM119" s="347">
        <v>1</v>
      </c>
      <c r="AN119" s="347">
        <v>1.21</v>
      </c>
      <c r="AO119" s="347">
        <v>1.26</v>
      </c>
      <c r="AP119" s="347">
        <v>1.1499999999999999</v>
      </c>
      <c r="AQ119" s="347">
        <v>1.1499999999999999</v>
      </c>
      <c r="AR119" s="349"/>
      <c r="AS119" s="347">
        <v>1.03</v>
      </c>
      <c r="AT119" s="347">
        <v>1.05</v>
      </c>
      <c r="AU119" s="347">
        <v>1.1499999999999999</v>
      </c>
      <c r="AV119" s="347">
        <v>0.99</v>
      </c>
      <c r="AW119" s="347">
        <v>0.99</v>
      </c>
      <c r="AX119" s="347"/>
      <c r="AY119" s="347">
        <v>1.03</v>
      </c>
      <c r="AZ119" s="347">
        <v>0.89</v>
      </c>
      <c r="BA119" s="347">
        <v>0.88</v>
      </c>
      <c r="BB119" s="347">
        <v>0.84</v>
      </c>
      <c r="BC119" s="347">
        <v>0.84</v>
      </c>
      <c r="BD119" s="272"/>
    </row>
    <row r="120" spans="1:56" x14ac:dyDescent="0.25">
      <c r="E120" s="16"/>
      <c r="F120" s="16"/>
      <c r="G120" s="16"/>
    </row>
    <row r="121" spans="1:56" ht="15" customHeight="1" x14ac:dyDescent="0.25">
      <c r="B121" s="412" t="s">
        <v>130</v>
      </c>
      <c r="C121" s="412"/>
      <c r="D121" s="412"/>
      <c r="E121" s="412"/>
      <c r="F121" s="412"/>
      <c r="G121" s="412"/>
      <c r="H121" s="412"/>
      <c r="I121" s="412"/>
      <c r="J121" s="412"/>
      <c r="K121" s="412"/>
      <c r="L121" s="412"/>
      <c r="M121" s="412"/>
      <c r="N121" s="412"/>
      <c r="O121" s="412"/>
      <c r="P121" s="412"/>
      <c r="Q121" s="412"/>
      <c r="R121" s="412"/>
      <c r="S121" s="412"/>
      <c r="T121" s="412"/>
      <c r="U121" s="412"/>
      <c r="V121" s="412"/>
      <c r="W121" s="412"/>
    </row>
    <row r="122" spans="1:56" x14ac:dyDescent="0.25">
      <c r="B122" s="72"/>
    </row>
  </sheetData>
  <mergeCells count="78">
    <mergeCell ref="AY113:BC113"/>
    <mergeCell ref="AS99:AW99"/>
    <mergeCell ref="AS107:AW107"/>
    <mergeCell ref="AS113:AW113"/>
    <mergeCell ref="AY12:BC12"/>
    <mergeCell ref="AY30:BC30"/>
    <mergeCell ref="AY46:BC46"/>
    <mergeCell ref="AY65:BC65"/>
    <mergeCell ref="AY86:BC86"/>
    <mergeCell ref="AS12:AW12"/>
    <mergeCell ref="AS30:AW30"/>
    <mergeCell ref="AS46:AW46"/>
    <mergeCell ref="AS65:AW65"/>
    <mergeCell ref="AS86:AW86"/>
    <mergeCell ref="AM113:AQ113"/>
    <mergeCell ref="B121:W121"/>
    <mergeCell ref="B84:W84"/>
    <mergeCell ref="U107:Y107"/>
    <mergeCell ref="C113:G113"/>
    <mergeCell ref="I113:M113"/>
    <mergeCell ref="O113:S113"/>
    <mergeCell ref="B105:S105"/>
    <mergeCell ref="C107:G107"/>
    <mergeCell ref="I107:M107"/>
    <mergeCell ref="O107:S107"/>
    <mergeCell ref="C99:G99"/>
    <mergeCell ref="I99:M99"/>
    <mergeCell ref="O99:S99"/>
    <mergeCell ref="AM86:AQ86"/>
    <mergeCell ref="U113:Y113"/>
    <mergeCell ref="U86:Y86"/>
    <mergeCell ref="B44:M44"/>
    <mergeCell ref="U46:Y46"/>
    <mergeCell ref="O65:S65"/>
    <mergeCell ref="C46:G46"/>
    <mergeCell ref="I46:M46"/>
    <mergeCell ref="O86:S86"/>
    <mergeCell ref="I86:M86"/>
    <mergeCell ref="U65:Y65"/>
    <mergeCell ref="C65:G65"/>
    <mergeCell ref="I65:M65"/>
    <mergeCell ref="C86:G86"/>
    <mergeCell ref="O46:S46"/>
    <mergeCell ref="O30:S30"/>
    <mergeCell ref="B28:W28"/>
    <mergeCell ref="O12:S12"/>
    <mergeCell ref="I12:M12"/>
    <mergeCell ref="C12:G12"/>
    <mergeCell ref="U12:Y12"/>
    <mergeCell ref="U30:Y30"/>
    <mergeCell ref="B27:W27"/>
    <mergeCell ref="I30:M30"/>
    <mergeCell ref="C30:G30"/>
    <mergeCell ref="AA113:AE113"/>
    <mergeCell ref="U99:Y99"/>
    <mergeCell ref="AG113:AK113"/>
    <mergeCell ref="AG107:AK107"/>
    <mergeCell ref="AG99:AK99"/>
    <mergeCell ref="AA99:AE99"/>
    <mergeCell ref="AA107:AE107"/>
    <mergeCell ref="AA12:AE12"/>
    <mergeCell ref="AA30:AE30"/>
    <mergeCell ref="AA65:AE65"/>
    <mergeCell ref="AA86:AE86"/>
    <mergeCell ref="AG12:AK12"/>
    <mergeCell ref="AG30:AK30"/>
    <mergeCell ref="AG86:AK86"/>
    <mergeCell ref="AG65:AK65"/>
    <mergeCell ref="AG46:AK46"/>
    <mergeCell ref="AA46:AE46"/>
    <mergeCell ref="AM107:AQ107"/>
    <mergeCell ref="AY99:BC99"/>
    <mergeCell ref="AY107:BC107"/>
    <mergeCell ref="AM99:AQ99"/>
    <mergeCell ref="AM12:AQ12"/>
    <mergeCell ref="AM30:AQ30"/>
    <mergeCell ref="AM46:AQ46"/>
    <mergeCell ref="AM65:AQ65"/>
  </mergeCells>
  <hyperlinks>
    <hyperlink ref="B4" location="'Finansal Veriler (Tarihsel)'!BC42" display="Konsolide Özet Faaliyet Gelirleri Dağılımı " xr:uid="{00000000-0004-0000-0200-000000000000}"/>
    <hyperlink ref="B6" location="'Finansal Veriler (Tarihsel)'!BC79" display="Konsolide Özet Bilanço" xr:uid="{00000000-0004-0000-0200-000001000000}"/>
    <hyperlink ref="B5" location="'Finansal Veriler (Tarihsel)'!BC61" display="'Finansal Veriler (Tarihsel)'!BC61" xr:uid="{00000000-0004-0000-0200-000002000000}"/>
    <hyperlink ref="B7" location="'Finansal Veriler (Tarihsel)'!BC94" display="Konsolide Özet Nakit Akımı " xr:uid="{00000000-0004-0000-0200-000003000000}"/>
    <hyperlink ref="B9" location="'Finansal Veriler (Tarihsel)'!BC119" display="Rasyolar" xr:uid="{00000000-0004-0000-0200-000004000000}"/>
    <hyperlink ref="A114" location="'Finansal Veriler (Geçmiş)'!BC12" display="Üst" xr:uid="{00000000-0004-0000-0200-000005000000}"/>
    <hyperlink ref="B3" location="'Finansal Veriler (Tarihsel)'!BC25" display="Konsolide Özet Kar/Zarar Tablosu" xr:uid="{00000000-0004-0000-0200-000006000000}"/>
    <hyperlink ref="A47" location="'Finansal Veriler (Geçmiş)'!BC12" display="Üst" xr:uid="{00000000-0004-0000-0200-000007000000}"/>
    <hyperlink ref="A87" location="'Finansal Veriler (Geçmiş)'!BC12" display="Üst" xr:uid="{00000000-0004-0000-0200-000008000000}"/>
    <hyperlink ref="A66" location="'Finansal Veriler (Geçmiş)'!BC12" display="Üst" xr:uid="{00000000-0004-0000-0200-000009000000}"/>
    <hyperlink ref="A31" location="'Finansal Veriler (Geçmiş)'!BC12" display="Üst" xr:uid="{00000000-0004-0000-0200-00000A000000}"/>
    <hyperlink ref="A13" location="'Finansal Veriler (Geçmiş)'!BC12" display="Üst" xr:uid="{00000000-0004-0000-0200-00000B000000}"/>
    <hyperlink ref="B8" location="'Finansal Veriler (Tarihsel)'!BC111" display="Mobil &amp; Sabit Hat Özet Kar/Zarar Tablosu" xr:uid="{00000000-0004-0000-0200-00000C000000}"/>
    <hyperlink ref="A108" location="'Finansal Veriler (Geçmiş)'!BC12" display="Üst" xr:uid="{00000000-0004-0000-0200-00000D000000}"/>
    <hyperlink ref="A100" location="'Finansal Veriler (Geçmiş)'!BC12" display="Üst" xr:uid="{00000000-0004-0000-0200-00000E000000}"/>
  </hyperlinks>
  <pageMargins left="0.70866141732283472" right="0.70866141732283472" top="0.74803149606299213" bottom="0.74803149606299213" header="0.31496062992125984" footer="0.31496062992125984"/>
  <pageSetup paperSize="9" scale="75" fitToWidth="0"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5A1C7-0F4C-43D3-A6DC-8218E24A27B1}">
  <sheetPr>
    <tabColor rgb="FF002855"/>
  </sheetPr>
  <dimension ref="A2:G134"/>
  <sheetViews>
    <sheetView showGridLines="0" zoomScale="85" zoomScaleNormal="85" workbookViewId="0">
      <pane xSplit="2" topLeftCell="C1" activePane="topRight" state="frozen"/>
      <selection pane="topRight" activeCell="B2" sqref="B2"/>
    </sheetView>
  </sheetViews>
  <sheetFormatPr defaultColWidth="32.42578125" defaultRowHeight="15" x14ac:dyDescent="0.25"/>
  <cols>
    <col min="1" max="1" width="6.5703125" style="91" customWidth="1"/>
    <col min="2" max="2" width="60.140625" style="17" customWidth="1"/>
    <col min="3" max="3" width="8.7109375" style="39" bestFit="1" customWidth="1"/>
    <col min="4" max="4" width="2.85546875" style="70" customWidth="1"/>
    <col min="5" max="5" width="8.5703125" style="89" bestFit="1" customWidth="1"/>
    <col min="6" max="14" width="9.28515625" style="39" customWidth="1"/>
    <col min="15" max="16384" width="32.42578125" style="39"/>
  </cols>
  <sheetData>
    <row r="2" spans="2:5" ht="16.5" customHeight="1" x14ac:dyDescent="0.25">
      <c r="B2" s="201" t="s">
        <v>3</v>
      </c>
    </row>
    <row r="3" spans="2:5" ht="16.5" customHeight="1" x14ac:dyDescent="0.25">
      <c r="B3" s="28" t="s">
        <v>281</v>
      </c>
    </row>
    <row r="4" spans="2:5" ht="16.5" customHeight="1" x14ac:dyDescent="0.25">
      <c r="B4" s="28" t="s">
        <v>307</v>
      </c>
    </row>
    <row r="5" spans="2:5" ht="16.5" customHeight="1" x14ac:dyDescent="0.25">
      <c r="B5" s="28" t="s">
        <v>50</v>
      </c>
    </row>
    <row r="6" spans="2:5" ht="16.5" customHeight="1" x14ac:dyDescent="0.25">
      <c r="B6" s="28" t="s">
        <v>52</v>
      </c>
    </row>
    <row r="7" spans="2:5" ht="16.5" customHeight="1" x14ac:dyDescent="0.25">
      <c r="B7" s="28" t="s">
        <v>51</v>
      </c>
    </row>
    <row r="8" spans="2:5" ht="16.5" customHeight="1" x14ac:dyDescent="0.25">
      <c r="B8" s="28" t="s">
        <v>45</v>
      </c>
    </row>
    <row r="9" spans="2:5" ht="16.5" customHeight="1" x14ac:dyDescent="0.25">
      <c r="B9" s="239" t="s">
        <v>228</v>
      </c>
    </row>
    <row r="10" spans="2:5" ht="16.5" customHeight="1" x14ac:dyDescent="0.25">
      <c r="B10" s="28" t="s">
        <v>35</v>
      </c>
    </row>
    <row r="11" spans="2:5" ht="16.5" customHeight="1" x14ac:dyDescent="0.25">
      <c r="B11" s="28"/>
    </row>
    <row r="13" spans="2:5" x14ac:dyDescent="0.25">
      <c r="B13" s="311" t="s">
        <v>281</v>
      </c>
      <c r="C13" s="280"/>
      <c r="D13" s="310"/>
      <c r="E13" s="280"/>
    </row>
    <row r="14" spans="2:5" x14ac:dyDescent="0.25">
      <c r="B14" s="176" t="s">
        <v>63</v>
      </c>
      <c r="C14" s="312" t="s">
        <v>266</v>
      </c>
      <c r="D14" s="310"/>
      <c r="E14" s="312" t="s">
        <v>276</v>
      </c>
    </row>
    <row r="15" spans="2:5" x14ac:dyDescent="0.25">
      <c r="B15" s="313" t="s">
        <v>282</v>
      </c>
      <c r="C15" s="385">
        <v>49</v>
      </c>
      <c r="D15" s="386"/>
      <c r="E15" s="385">
        <v>47.8</v>
      </c>
    </row>
    <row r="16" spans="2:5" x14ac:dyDescent="0.25">
      <c r="B16" s="313" t="s">
        <v>283</v>
      </c>
      <c r="C16" s="385">
        <v>157.80000000000001</v>
      </c>
      <c r="D16" s="386"/>
      <c r="E16" s="385">
        <v>156.19999999999999</v>
      </c>
    </row>
    <row r="17" spans="1:6" x14ac:dyDescent="0.25">
      <c r="B17" s="314" t="s">
        <v>285</v>
      </c>
      <c r="C17" s="385">
        <v>52.2</v>
      </c>
      <c r="D17" s="386"/>
      <c r="E17" s="385">
        <v>49.6</v>
      </c>
    </row>
    <row r="18" spans="1:6" x14ac:dyDescent="0.25">
      <c r="B18" s="313" t="s">
        <v>2</v>
      </c>
      <c r="C18" s="385">
        <v>103.7</v>
      </c>
      <c r="D18" s="386"/>
      <c r="E18" s="385">
        <v>118.8</v>
      </c>
    </row>
    <row r="19" spans="1:6" x14ac:dyDescent="0.25">
      <c r="B19" s="315" t="s">
        <v>1</v>
      </c>
      <c r="C19" s="385">
        <v>117.4</v>
      </c>
      <c r="D19" s="386"/>
      <c r="E19" s="385">
        <v>128.5</v>
      </c>
    </row>
    <row r="20" spans="1:6" x14ac:dyDescent="0.25">
      <c r="B20" s="315" t="s">
        <v>0</v>
      </c>
      <c r="C20" s="385">
        <v>73.400000000000006</v>
      </c>
      <c r="D20" s="386"/>
      <c r="E20" s="385">
        <v>92.1</v>
      </c>
    </row>
    <row r="22" spans="1:6" s="16" customFormat="1" ht="15" customHeight="1" x14ac:dyDescent="0.25">
      <c r="A22" s="51"/>
      <c r="B22" s="384" t="s">
        <v>308</v>
      </c>
      <c r="C22" s="277"/>
      <c r="D22" s="261"/>
      <c r="E22" s="277"/>
    </row>
    <row r="23" spans="1:6" s="16" customFormat="1" x14ac:dyDescent="0.25">
      <c r="A23" s="87" t="s">
        <v>23</v>
      </c>
      <c r="B23" s="43" t="s">
        <v>4</v>
      </c>
      <c r="C23" s="257" t="s">
        <v>266</v>
      </c>
      <c r="D23" s="262"/>
      <c r="E23" s="257" t="s">
        <v>276</v>
      </c>
    </row>
    <row r="24" spans="1:6" x14ac:dyDescent="0.25">
      <c r="A24" s="19"/>
      <c r="B24" s="318" t="s">
        <v>5</v>
      </c>
      <c r="C24" s="264">
        <v>91401</v>
      </c>
      <c r="D24" s="264"/>
      <c r="E24" s="264">
        <v>100185</v>
      </c>
      <c r="F24" s="271"/>
    </row>
    <row r="25" spans="1:6" x14ac:dyDescent="0.25">
      <c r="A25" s="19"/>
      <c r="B25" s="318" t="s">
        <v>6</v>
      </c>
      <c r="C25" s="264">
        <v>36401</v>
      </c>
      <c r="D25" s="264"/>
      <c r="E25" s="264">
        <v>33523</v>
      </c>
      <c r="F25" s="272"/>
    </row>
    <row r="26" spans="1:6" s="34" customFormat="1" x14ac:dyDescent="0.25">
      <c r="A26" s="52"/>
      <c r="B26" s="319" t="s">
        <v>7</v>
      </c>
      <c r="C26" s="321">
        <v>0.39800000000000002</v>
      </c>
      <c r="D26" s="321"/>
      <c r="E26" s="321">
        <v>0.33500000000000002</v>
      </c>
      <c r="F26" s="272"/>
    </row>
    <row r="27" spans="1:6" ht="17.25" x14ac:dyDescent="0.25">
      <c r="B27" s="318" t="s">
        <v>287</v>
      </c>
      <c r="C27" s="264">
        <v>1902</v>
      </c>
      <c r="D27" s="264"/>
      <c r="E27" s="264">
        <v>-1965</v>
      </c>
      <c r="F27" s="272"/>
    </row>
    <row r="28" spans="1:6" s="34" customFormat="1" x14ac:dyDescent="0.25">
      <c r="A28" s="35"/>
      <c r="B28" s="319" t="s">
        <v>138</v>
      </c>
      <c r="C28" s="322">
        <v>2.1000000000000001E-2</v>
      </c>
      <c r="D28" s="322"/>
      <c r="E28" s="322">
        <v>-0.02</v>
      </c>
      <c r="F28" s="272"/>
    </row>
    <row r="29" spans="1:6" ht="17.25" x14ac:dyDescent="0.25">
      <c r="B29" s="318" t="s">
        <v>286</v>
      </c>
      <c r="C29" s="264">
        <v>-17863</v>
      </c>
      <c r="D29" s="264"/>
      <c r="E29" s="264">
        <v>-18173</v>
      </c>
      <c r="F29" s="272"/>
    </row>
    <row r="30" spans="1:6" s="40" customFormat="1" x14ac:dyDescent="0.25">
      <c r="A30" s="53"/>
      <c r="B30" s="320" t="s">
        <v>197</v>
      </c>
      <c r="C30" s="323">
        <v>-12803</v>
      </c>
      <c r="D30" s="323"/>
      <c r="E30" s="323">
        <v>-12246</v>
      </c>
      <c r="F30" s="272"/>
    </row>
    <row r="31" spans="1:6" s="40" customFormat="1" x14ac:dyDescent="0.25">
      <c r="A31" s="53"/>
      <c r="B31" s="320" t="s">
        <v>198</v>
      </c>
      <c r="C31" s="323">
        <v>-5208</v>
      </c>
      <c r="D31" s="323"/>
      <c r="E31" s="323">
        <v>-4421</v>
      </c>
      <c r="F31" s="272"/>
    </row>
    <row r="32" spans="1:6" s="40" customFormat="1" x14ac:dyDescent="0.25">
      <c r="A32" s="53"/>
      <c r="B32" s="320" t="s">
        <v>199</v>
      </c>
      <c r="C32" s="323">
        <v>147</v>
      </c>
      <c r="D32" s="323"/>
      <c r="E32" s="323">
        <v>-1507</v>
      </c>
      <c r="F32" s="272"/>
    </row>
    <row r="33" spans="1:6" s="396" customFormat="1" x14ac:dyDescent="0.25">
      <c r="A33" s="392"/>
      <c r="B33" s="393" t="s">
        <v>315</v>
      </c>
      <c r="C33" s="394">
        <v>23505</v>
      </c>
      <c r="D33" s="394"/>
      <c r="E33" s="394">
        <v>23568</v>
      </c>
      <c r="F33" s="395"/>
    </row>
    <row r="34" spans="1:6" x14ac:dyDescent="0.25">
      <c r="B34" s="318" t="s">
        <v>318</v>
      </c>
      <c r="C34" s="264">
        <v>-634</v>
      </c>
      <c r="D34" s="264"/>
      <c r="E34" s="264">
        <v>12991</v>
      </c>
      <c r="F34" s="272"/>
    </row>
    <row r="35" spans="1:6" x14ac:dyDescent="0.25">
      <c r="B35" s="20" t="s">
        <v>200</v>
      </c>
      <c r="C35" s="18">
        <v>6910</v>
      </c>
      <c r="D35" s="18"/>
      <c r="E35" s="18">
        <v>16422</v>
      </c>
      <c r="F35" s="272"/>
    </row>
    <row r="36" spans="1:6" s="34" customFormat="1" ht="18.75" customHeight="1" x14ac:dyDescent="0.25">
      <c r="A36" s="52"/>
      <c r="B36" s="21" t="s">
        <v>9</v>
      </c>
      <c r="C36" s="326">
        <v>7.5999999999999998E-2</v>
      </c>
      <c r="D36" s="326"/>
      <c r="E36" s="326">
        <v>0.16400000000000001</v>
      </c>
      <c r="F36" s="272"/>
    </row>
    <row r="37" spans="1:6" ht="18.75" customHeight="1" x14ac:dyDescent="0.25">
      <c r="B37" s="21"/>
      <c r="F37" s="272"/>
    </row>
    <row r="38" spans="1:6" ht="27.75" customHeight="1" x14ac:dyDescent="0.25">
      <c r="B38" s="282" t="s">
        <v>191</v>
      </c>
      <c r="F38" s="272"/>
    </row>
    <row r="39" spans="1:6" s="27" customFormat="1" ht="27.75" customHeight="1" x14ac:dyDescent="0.25">
      <c r="A39" s="91"/>
      <c r="B39" s="391" t="s">
        <v>192</v>
      </c>
      <c r="D39" s="263"/>
      <c r="E39" s="89"/>
      <c r="F39" s="272"/>
    </row>
    <row r="40" spans="1:6" x14ac:dyDescent="0.25">
      <c r="B40" s="279"/>
      <c r="F40" s="272"/>
    </row>
    <row r="41" spans="1:6" s="16" customFormat="1" x14ac:dyDescent="0.25">
      <c r="A41" s="54"/>
      <c r="B41" s="253" t="s">
        <v>48</v>
      </c>
      <c r="C41" s="277"/>
      <c r="D41" s="261"/>
      <c r="E41" s="277"/>
      <c r="F41" s="272"/>
    </row>
    <row r="42" spans="1:6" s="16" customFormat="1" x14ac:dyDescent="0.25">
      <c r="A42" s="87" t="s">
        <v>23</v>
      </c>
      <c r="B42" s="43" t="s">
        <v>39</v>
      </c>
      <c r="C42" s="257" t="s">
        <v>266</v>
      </c>
      <c r="D42" s="262"/>
      <c r="E42" s="257" t="s">
        <v>276</v>
      </c>
      <c r="F42" s="272"/>
    </row>
    <row r="43" spans="1:6" x14ac:dyDescent="0.25">
      <c r="B43" s="157" t="s">
        <v>116</v>
      </c>
      <c r="C43" s="327">
        <v>5939</v>
      </c>
      <c r="D43" s="327"/>
      <c r="E43" s="327">
        <v>5147</v>
      </c>
      <c r="F43" s="272"/>
    </row>
    <row r="44" spans="1:6" x14ac:dyDescent="0.25">
      <c r="B44" s="320" t="s">
        <v>115</v>
      </c>
      <c r="C44" s="327">
        <v>27648</v>
      </c>
      <c r="D44" s="327"/>
      <c r="E44" s="327">
        <v>28128</v>
      </c>
      <c r="F44" s="272"/>
    </row>
    <row r="45" spans="1:6" s="70" customFormat="1" x14ac:dyDescent="0.25">
      <c r="A45" s="88"/>
      <c r="B45" s="320" t="s">
        <v>107</v>
      </c>
      <c r="C45" s="327">
        <v>31397</v>
      </c>
      <c r="D45" s="327"/>
      <c r="E45" s="327">
        <v>37818</v>
      </c>
      <c r="F45" s="272"/>
    </row>
    <row r="46" spans="1:6" s="70" customFormat="1" x14ac:dyDescent="0.25">
      <c r="A46" s="88"/>
      <c r="B46" s="320" t="s">
        <v>62</v>
      </c>
      <c r="C46" s="327">
        <v>973</v>
      </c>
      <c r="D46" s="327"/>
      <c r="E46" s="327">
        <v>923</v>
      </c>
      <c r="F46" s="272"/>
    </row>
    <row r="47" spans="1:6" x14ac:dyDescent="0.25">
      <c r="B47" s="320" t="s">
        <v>28</v>
      </c>
      <c r="C47" s="327">
        <v>5716</v>
      </c>
      <c r="D47" s="327"/>
      <c r="E47" s="327">
        <v>6473</v>
      </c>
      <c r="F47" s="272"/>
    </row>
    <row r="48" spans="1:6" x14ac:dyDescent="0.25">
      <c r="B48" s="320" t="s">
        <v>22</v>
      </c>
      <c r="C48" s="327">
        <v>5301</v>
      </c>
      <c r="D48" s="327"/>
      <c r="E48" s="327">
        <v>5138</v>
      </c>
      <c r="F48" s="272"/>
    </row>
    <row r="49" spans="1:6" ht="17.25" x14ac:dyDescent="0.25">
      <c r="B49" s="157" t="s">
        <v>288</v>
      </c>
      <c r="C49" s="327">
        <v>7930</v>
      </c>
      <c r="D49" s="327"/>
      <c r="E49" s="327">
        <v>10217</v>
      </c>
      <c r="F49" s="272"/>
    </row>
    <row r="50" spans="1:6" x14ac:dyDescent="0.25">
      <c r="B50" s="157" t="s">
        <v>114</v>
      </c>
      <c r="C50" s="327">
        <v>-154</v>
      </c>
      <c r="D50" s="327"/>
      <c r="E50" s="327">
        <v>-156</v>
      </c>
      <c r="F50" s="272"/>
    </row>
    <row r="51" spans="1:6" x14ac:dyDescent="0.25">
      <c r="B51" s="20" t="s">
        <v>19</v>
      </c>
      <c r="C51" s="18">
        <v>84751</v>
      </c>
      <c r="D51" s="18"/>
      <c r="E51" s="18">
        <v>93687</v>
      </c>
      <c r="F51" s="272"/>
    </row>
    <row r="52" spans="1:6" s="16" customFormat="1" x14ac:dyDescent="0.25">
      <c r="A52" s="54"/>
      <c r="B52" s="328" t="s">
        <v>108</v>
      </c>
      <c r="C52" s="327">
        <v>6650</v>
      </c>
      <c r="D52" s="327"/>
      <c r="E52" s="327">
        <v>6498</v>
      </c>
      <c r="F52" s="272"/>
    </row>
    <row r="53" spans="1:6" x14ac:dyDescent="0.25">
      <c r="B53" s="20" t="s">
        <v>21</v>
      </c>
      <c r="C53" s="18">
        <v>91401</v>
      </c>
      <c r="D53" s="18"/>
      <c r="E53" s="18">
        <v>100185</v>
      </c>
      <c r="F53" s="272"/>
    </row>
    <row r="54" spans="1:6" x14ac:dyDescent="0.25">
      <c r="F54" s="272"/>
    </row>
    <row r="55" spans="1:6" ht="25.5" x14ac:dyDescent="0.25">
      <c r="B55" s="279" t="s">
        <v>147</v>
      </c>
      <c r="F55" s="272"/>
    </row>
    <row r="56" spans="1:6" x14ac:dyDescent="0.25">
      <c r="B56" s="39"/>
      <c r="F56" s="272"/>
    </row>
    <row r="57" spans="1:6" s="16" customFormat="1" x14ac:dyDescent="0.25">
      <c r="A57" s="54"/>
      <c r="B57" s="253" t="s">
        <v>89</v>
      </c>
      <c r="C57" s="278"/>
      <c r="D57" s="261"/>
      <c r="E57" s="277"/>
      <c r="F57" s="272"/>
    </row>
    <row r="58" spans="1:6" s="16" customFormat="1" ht="15" customHeight="1" x14ac:dyDescent="0.25">
      <c r="A58" s="87" t="s">
        <v>23</v>
      </c>
      <c r="B58" s="45" t="s">
        <v>16</v>
      </c>
      <c r="C58" s="257" t="s">
        <v>266</v>
      </c>
      <c r="D58" s="262"/>
      <c r="E58" s="257" t="s">
        <v>276</v>
      </c>
      <c r="F58" s="272"/>
    </row>
    <row r="59" spans="1:6" s="169" customFormat="1" ht="15" customHeight="1" x14ac:dyDescent="0.25">
      <c r="A59" s="167"/>
      <c r="B59" s="329" t="s">
        <v>73</v>
      </c>
      <c r="C59" s="166">
        <v>19797</v>
      </c>
      <c r="D59" s="166"/>
      <c r="E59" s="166">
        <v>21538</v>
      </c>
      <c r="F59" s="272"/>
    </row>
    <row r="60" spans="1:6" x14ac:dyDescent="0.25">
      <c r="B60" s="330" t="s">
        <v>74</v>
      </c>
      <c r="C60" s="224">
        <v>6178</v>
      </c>
      <c r="D60" s="224"/>
      <c r="E60" s="224">
        <v>5302</v>
      </c>
      <c r="F60" s="272"/>
    </row>
    <row r="61" spans="1:6" x14ac:dyDescent="0.25">
      <c r="B61" s="331" t="s">
        <v>71</v>
      </c>
      <c r="C61" s="224">
        <v>7599</v>
      </c>
      <c r="D61" s="224"/>
      <c r="E61" s="224">
        <v>9040</v>
      </c>
      <c r="F61" s="272"/>
    </row>
    <row r="62" spans="1:6" x14ac:dyDescent="0.25">
      <c r="B62" s="331" t="s">
        <v>70</v>
      </c>
      <c r="C62" s="224">
        <v>366</v>
      </c>
      <c r="D62" s="224"/>
      <c r="E62" s="224">
        <v>387</v>
      </c>
      <c r="F62" s="272"/>
    </row>
    <row r="63" spans="1:6" x14ac:dyDescent="0.25">
      <c r="B63" s="331" t="s">
        <v>27</v>
      </c>
      <c r="C63" s="224">
        <v>3919</v>
      </c>
      <c r="D63" s="224"/>
      <c r="E63" s="224">
        <v>4651</v>
      </c>
      <c r="F63" s="272"/>
    </row>
    <row r="64" spans="1:6" x14ac:dyDescent="0.25">
      <c r="B64" s="331" t="s">
        <v>75</v>
      </c>
      <c r="C64" s="224">
        <v>1736</v>
      </c>
      <c r="D64" s="224"/>
      <c r="E64" s="224">
        <v>2158</v>
      </c>
      <c r="F64" s="272"/>
    </row>
    <row r="65" spans="1:6" s="170" customFormat="1" x14ac:dyDescent="0.25">
      <c r="A65" s="200"/>
      <c r="B65" s="329" t="s">
        <v>179</v>
      </c>
      <c r="C65" s="166">
        <v>3080</v>
      </c>
      <c r="D65" s="166"/>
      <c r="E65" s="166">
        <v>3605</v>
      </c>
      <c r="F65" s="272"/>
    </row>
    <row r="66" spans="1:6" s="169" customFormat="1" x14ac:dyDescent="0.25">
      <c r="A66" s="167"/>
      <c r="B66" s="329" t="s">
        <v>72</v>
      </c>
      <c r="C66" s="166">
        <v>26236</v>
      </c>
      <c r="D66" s="166"/>
      <c r="E66" s="166">
        <v>35769</v>
      </c>
      <c r="F66" s="272"/>
    </row>
    <row r="67" spans="1:6" x14ac:dyDescent="0.25">
      <c r="B67" s="332" t="s">
        <v>76</v>
      </c>
      <c r="C67" s="224">
        <v>10242</v>
      </c>
      <c r="D67" s="224"/>
      <c r="E67" s="224">
        <v>10857</v>
      </c>
      <c r="F67" s="272"/>
    </row>
    <row r="68" spans="1:6" s="70" customFormat="1" x14ac:dyDescent="0.25">
      <c r="A68" s="88"/>
      <c r="B68" s="332" t="s">
        <v>17</v>
      </c>
      <c r="C68" s="224">
        <v>15249</v>
      </c>
      <c r="D68" s="224"/>
      <c r="E68" s="224">
        <v>22268</v>
      </c>
      <c r="F68" s="272"/>
    </row>
    <row r="69" spans="1:6" x14ac:dyDescent="0.25">
      <c r="B69" s="332" t="s">
        <v>72</v>
      </c>
      <c r="C69" s="224">
        <v>745</v>
      </c>
      <c r="D69" s="224"/>
      <c r="E69" s="224">
        <v>2643</v>
      </c>
      <c r="F69" s="272"/>
    </row>
    <row r="70" spans="1:6" x14ac:dyDescent="0.25">
      <c r="B70" s="333" t="s">
        <v>19</v>
      </c>
      <c r="C70" s="18">
        <v>49113</v>
      </c>
      <c r="D70" s="18"/>
      <c r="E70" s="18">
        <v>60912</v>
      </c>
      <c r="F70" s="272"/>
    </row>
    <row r="71" spans="1:6" x14ac:dyDescent="0.25">
      <c r="B71" s="328" t="s">
        <v>109</v>
      </c>
      <c r="C71" s="336">
        <v>5887</v>
      </c>
      <c r="D71" s="336"/>
      <c r="E71" s="336">
        <v>5750</v>
      </c>
      <c r="F71" s="272"/>
    </row>
    <row r="72" spans="1:6" x14ac:dyDescent="0.25">
      <c r="B72" s="333" t="s">
        <v>20</v>
      </c>
      <c r="C72" s="18">
        <v>55000</v>
      </c>
      <c r="D72" s="18"/>
      <c r="E72" s="18">
        <v>66662</v>
      </c>
      <c r="F72" s="272"/>
    </row>
    <row r="73" spans="1:6" s="82" customFormat="1" x14ac:dyDescent="0.25">
      <c r="A73" s="81"/>
      <c r="D73" s="83"/>
      <c r="E73" s="89"/>
      <c r="F73" s="272"/>
    </row>
    <row r="74" spans="1:6" s="82" customFormat="1" x14ac:dyDescent="0.25">
      <c r="A74" s="81"/>
      <c r="B74" s="72" t="s">
        <v>248</v>
      </c>
      <c r="D74" s="83"/>
      <c r="E74" s="89"/>
      <c r="F74" s="272"/>
    </row>
    <row r="75" spans="1:6" x14ac:dyDescent="0.25">
      <c r="F75" s="272"/>
    </row>
    <row r="76" spans="1:6" s="16" customFormat="1" x14ac:dyDescent="0.25">
      <c r="A76" s="54"/>
      <c r="B76" s="253" t="s">
        <v>47</v>
      </c>
      <c r="C76" s="278"/>
      <c r="D76" s="261"/>
      <c r="E76" s="277"/>
      <c r="F76" s="272"/>
    </row>
    <row r="77" spans="1:6" s="25" customFormat="1" x14ac:dyDescent="0.25">
      <c r="A77" s="87" t="s">
        <v>23</v>
      </c>
      <c r="B77" s="44" t="s">
        <v>4</v>
      </c>
      <c r="C77" s="257" t="s">
        <v>266</v>
      </c>
      <c r="D77" s="262"/>
      <c r="E77" s="257" t="s">
        <v>276</v>
      </c>
      <c r="F77" s="272"/>
    </row>
    <row r="78" spans="1:6" s="70" customFormat="1" x14ac:dyDescent="0.25">
      <c r="A78" s="88"/>
      <c r="B78" s="320" t="s">
        <v>69</v>
      </c>
      <c r="C78" s="337">
        <v>8444</v>
      </c>
      <c r="D78" s="337"/>
      <c r="E78" s="337">
        <v>13591</v>
      </c>
      <c r="F78" s="272"/>
    </row>
    <row r="79" spans="1:6" ht="17.25" x14ac:dyDescent="0.25">
      <c r="B79" s="320" t="s">
        <v>289</v>
      </c>
      <c r="C79" s="337">
        <v>75915</v>
      </c>
      <c r="D79" s="337"/>
      <c r="E79" s="337">
        <v>76090</v>
      </c>
      <c r="F79" s="272"/>
    </row>
    <row r="80" spans="1:6" x14ac:dyDescent="0.25">
      <c r="B80" s="320" t="s">
        <v>94</v>
      </c>
      <c r="C80" s="337">
        <v>58750</v>
      </c>
      <c r="D80" s="337"/>
      <c r="E80" s="337">
        <v>55350</v>
      </c>
      <c r="F80" s="272"/>
    </row>
    <row r="81" spans="1:6" x14ac:dyDescent="0.25">
      <c r="B81" s="320" t="s">
        <v>144</v>
      </c>
      <c r="C81" s="337">
        <v>5883</v>
      </c>
      <c r="D81" s="337"/>
      <c r="E81" s="337">
        <v>5583</v>
      </c>
      <c r="F81" s="272"/>
    </row>
    <row r="82" spans="1:6" ht="17.25" x14ac:dyDescent="0.25">
      <c r="B82" s="320" t="s">
        <v>290</v>
      </c>
      <c r="C82" s="337">
        <v>38312</v>
      </c>
      <c r="D82" s="337"/>
      <c r="E82" s="337">
        <v>44107</v>
      </c>
      <c r="F82" s="272"/>
    </row>
    <row r="83" spans="1:6" x14ac:dyDescent="0.25">
      <c r="B83" s="338" t="s">
        <v>10</v>
      </c>
      <c r="C83" s="339">
        <v>187304</v>
      </c>
      <c r="D83" s="339"/>
      <c r="E83" s="339">
        <v>194721</v>
      </c>
      <c r="F83" s="272"/>
    </row>
    <row r="84" spans="1:6" x14ac:dyDescent="0.25">
      <c r="B84" s="320" t="s">
        <v>11</v>
      </c>
      <c r="C84" s="327">
        <v>53241</v>
      </c>
      <c r="D84" s="327"/>
      <c r="E84" s="327">
        <v>53241</v>
      </c>
      <c r="F84" s="272"/>
    </row>
    <row r="85" spans="1:6" x14ac:dyDescent="0.25">
      <c r="B85" s="320" t="s">
        <v>201</v>
      </c>
      <c r="C85" s="327">
        <v>27548</v>
      </c>
      <c r="D85" s="327"/>
      <c r="E85" s="327">
        <v>45049</v>
      </c>
      <c r="F85" s="272"/>
    </row>
    <row r="86" spans="1:6" ht="17.25" x14ac:dyDescent="0.25">
      <c r="B86" s="320" t="s">
        <v>304</v>
      </c>
      <c r="C86" s="327">
        <v>69073</v>
      </c>
      <c r="D86" s="327"/>
      <c r="E86" s="327">
        <v>65879</v>
      </c>
      <c r="F86" s="272"/>
    </row>
    <row r="87" spans="1:6" x14ac:dyDescent="0.25">
      <c r="B87" s="341" t="s">
        <v>135</v>
      </c>
      <c r="C87" s="327">
        <v>66569</v>
      </c>
      <c r="D87" s="327"/>
      <c r="E87" s="327">
        <v>63998</v>
      </c>
      <c r="F87" s="272"/>
    </row>
    <row r="88" spans="1:6" x14ac:dyDescent="0.25">
      <c r="B88" s="341" t="s">
        <v>145</v>
      </c>
      <c r="C88" s="327">
        <v>2504</v>
      </c>
      <c r="D88" s="327"/>
      <c r="E88" s="327">
        <v>1882</v>
      </c>
      <c r="F88" s="272"/>
    </row>
    <row r="89" spans="1:6" s="70" customFormat="1" ht="17.25" x14ac:dyDescent="0.25">
      <c r="A89" s="88"/>
      <c r="B89" s="320" t="s">
        <v>291</v>
      </c>
      <c r="C89" s="337">
        <v>37441</v>
      </c>
      <c r="D89" s="337"/>
      <c r="E89" s="337">
        <v>30551</v>
      </c>
      <c r="F89" s="272"/>
    </row>
    <row r="90" spans="1:6" x14ac:dyDescent="0.25">
      <c r="B90" s="338" t="s">
        <v>12</v>
      </c>
      <c r="C90" s="339">
        <v>187304</v>
      </c>
      <c r="D90" s="339"/>
      <c r="E90" s="339">
        <v>194721</v>
      </c>
      <c r="F90" s="272"/>
    </row>
    <row r="91" spans="1:6" x14ac:dyDescent="0.25">
      <c r="B91" s="50"/>
      <c r="F91" s="272"/>
    </row>
    <row r="92" spans="1:6" ht="15" customHeight="1" x14ac:dyDescent="0.25">
      <c r="B92" s="77" t="s">
        <v>105</v>
      </c>
      <c r="F92" s="272"/>
    </row>
    <row r="93" spans="1:6" x14ac:dyDescent="0.25">
      <c r="B93" s="77" t="s">
        <v>250</v>
      </c>
      <c r="F93" s="272"/>
    </row>
    <row r="94" spans="1:6" ht="15" customHeight="1" x14ac:dyDescent="0.25">
      <c r="B94" s="184" t="s">
        <v>146</v>
      </c>
      <c r="F94" s="272"/>
    </row>
    <row r="95" spans="1:6" ht="51" x14ac:dyDescent="0.25">
      <c r="B95" s="279" t="s">
        <v>206</v>
      </c>
      <c r="F95" s="272"/>
    </row>
    <row r="96" spans="1:6" x14ac:dyDescent="0.25">
      <c r="B96" s="279"/>
      <c r="F96" s="272"/>
    </row>
    <row r="97" spans="1:7" s="16" customFormat="1" x14ac:dyDescent="0.25">
      <c r="A97" s="54"/>
      <c r="B97" s="253" t="s">
        <v>46</v>
      </c>
      <c r="C97" s="278"/>
      <c r="D97" s="261"/>
      <c r="E97" s="277"/>
      <c r="F97" s="272"/>
    </row>
    <row r="98" spans="1:7" s="16" customFormat="1" x14ac:dyDescent="0.25">
      <c r="A98" s="87" t="s">
        <v>23</v>
      </c>
      <c r="B98" s="44" t="s">
        <v>4</v>
      </c>
      <c r="C98" s="257" t="s">
        <v>266</v>
      </c>
      <c r="D98" s="262"/>
      <c r="E98" s="257" t="s">
        <v>276</v>
      </c>
      <c r="F98" s="272"/>
    </row>
    <row r="99" spans="1:7" x14ac:dyDescent="0.25">
      <c r="B99" s="342" t="s">
        <v>55</v>
      </c>
      <c r="C99" s="398">
        <v>31891</v>
      </c>
      <c r="D99" s="398"/>
      <c r="E99" s="398">
        <v>29174</v>
      </c>
      <c r="F99" s="272"/>
      <c r="G99" s="70"/>
    </row>
    <row r="100" spans="1:7" x14ac:dyDescent="0.25">
      <c r="B100" s="342" t="s">
        <v>13</v>
      </c>
      <c r="C100" s="398">
        <v>-20658</v>
      </c>
      <c r="D100" s="398"/>
      <c r="E100" s="398">
        <v>-22132</v>
      </c>
      <c r="F100" s="272"/>
      <c r="G100" s="70"/>
    </row>
    <row r="101" spans="1:7" s="41" customFormat="1" x14ac:dyDescent="0.25">
      <c r="A101" s="55"/>
      <c r="B101" s="343" t="s">
        <v>14</v>
      </c>
      <c r="C101" s="399">
        <v>-23976</v>
      </c>
      <c r="D101" s="399"/>
      <c r="E101" s="399">
        <v>-25704</v>
      </c>
      <c r="F101" s="272"/>
      <c r="G101" s="269"/>
    </row>
    <row r="102" spans="1:7" s="41" customFormat="1" ht="15" customHeight="1" x14ac:dyDescent="0.25">
      <c r="A102" s="55"/>
      <c r="B102" s="343" t="s">
        <v>15</v>
      </c>
      <c r="C102" s="399">
        <v>3317</v>
      </c>
      <c r="D102" s="399"/>
      <c r="E102" s="399">
        <v>3572</v>
      </c>
      <c r="F102" s="272"/>
      <c r="G102" s="269"/>
    </row>
    <row r="103" spans="1:7" s="41" customFormat="1" ht="15" customHeight="1" x14ac:dyDescent="0.25">
      <c r="A103" s="55"/>
      <c r="B103" s="342" t="s">
        <v>260</v>
      </c>
      <c r="C103" s="398">
        <v>-8489</v>
      </c>
      <c r="D103" s="398"/>
      <c r="E103" s="398">
        <v>-2893</v>
      </c>
      <c r="F103" s="272"/>
      <c r="G103" s="269"/>
    </row>
    <row r="104" spans="1:7" ht="15" customHeight="1" x14ac:dyDescent="0.25">
      <c r="B104" s="342" t="s">
        <v>292</v>
      </c>
      <c r="C104" s="398">
        <v>-6541</v>
      </c>
      <c r="D104" s="398"/>
      <c r="E104" s="398">
        <v>7235</v>
      </c>
      <c r="F104" s="272"/>
      <c r="G104" s="70"/>
    </row>
    <row r="105" spans="1:7" ht="15" customHeight="1" x14ac:dyDescent="0.25">
      <c r="B105" s="406" t="s">
        <v>317</v>
      </c>
      <c r="C105" s="398">
        <v>-7688</v>
      </c>
      <c r="D105" s="398"/>
      <c r="E105" s="398">
        <v>-6523</v>
      </c>
      <c r="F105" s="272"/>
      <c r="G105" s="70"/>
    </row>
    <row r="106" spans="1:7" ht="17.25" x14ac:dyDescent="0.25">
      <c r="B106" s="344" t="s">
        <v>293</v>
      </c>
      <c r="C106" s="397">
        <v>-11485</v>
      </c>
      <c r="D106" s="397"/>
      <c r="E106" s="397">
        <v>4860</v>
      </c>
      <c r="F106" s="272"/>
      <c r="G106" s="70"/>
    </row>
    <row r="107" spans="1:7" s="29" customFormat="1" x14ac:dyDescent="0.25">
      <c r="A107" s="56"/>
      <c r="B107" s="71"/>
      <c r="E107" s="258"/>
      <c r="F107" s="272"/>
    </row>
    <row r="108" spans="1:7" ht="15" customHeight="1" x14ac:dyDescent="0.25">
      <c r="B108" s="72" t="s">
        <v>56</v>
      </c>
      <c r="F108" s="272"/>
      <c r="G108" s="70"/>
    </row>
    <row r="109" spans="1:7" ht="15" customHeight="1" x14ac:dyDescent="0.25">
      <c r="B109" s="71" t="s">
        <v>57</v>
      </c>
      <c r="F109" s="272"/>
      <c r="G109" s="70"/>
    </row>
    <row r="110" spans="1:7" x14ac:dyDescent="0.25">
      <c r="B110" s="39"/>
      <c r="F110" s="272"/>
      <c r="G110" s="70"/>
    </row>
    <row r="111" spans="1:7" s="82" customFormat="1" x14ac:dyDescent="0.25">
      <c r="B111" s="175" t="s">
        <v>309</v>
      </c>
      <c r="C111" s="277"/>
      <c r="D111" s="261"/>
      <c r="E111" s="277"/>
      <c r="F111" s="272"/>
    </row>
    <row r="112" spans="1:7" s="82" customFormat="1" x14ac:dyDescent="0.25">
      <c r="A112" s="87" t="s">
        <v>23</v>
      </c>
      <c r="B112" s="176" t="s">
        <v>39</v>
      </c>
      <c r="C112" s="257" t="s">
        <v>266</v>
      </c>
      <c r="D112" s="262"/>
      <c r="E112" s="257" t="s">
        <v>276</v>
      </c>
      <c r="F112" s="272"/>
    </row>
    <row r="113" spans="1:6" s="82" customFormat="1" ht="14.45" customHeight="1" x14ac:dyDescent="0.25">
      <c r="A113" s="81"/>
      <c r="B113" s="316" t="s">
        <v>136</v>
      </c>
      <c r="C113" s="345">
        <v>31490</v>
      </c>
      <c r="D113" s="345"/>
      <c r="E113" s="345">
        <v>37871</v>
      </c>
      <c r="F113" s="275"/>
    </row>
    <row r="114" spans="1:6" s="82" customFormat="1" x14ac:dyDescent="0.25">
      <c r="A114" s="81"/>
      <c r="B114" s="316" t="s">
        <v>137</v>
      </c>
      <c r="C114" s="264">
        <v>10935</v>
      </c>
      <c r="D114" s="264"/>
      <c r="E114" s="264">
        <v>14696</v>
      </c>
      <c r="F114" s="276"/>
    </row>
    <row r="115" spans="1:6" s="16" customFormat="1" x14ac:dyDescent="0.25">
      <c r="A115" s="54"/>
      <c r="B115" s="346" t="s">
        <v>138</v>
      </c>
      <c r="C115" s="321">
        <v>0.34699999999999998</v>
      </c>
      <c r="D115" s="321"/>
      <c r="E115" s="321">
        <v>0.38800000000000001</v>
      </c>
      <c r="F115" s="276"/>
    </row>
    <row r="116" spans="1:6" s="16" customFormat="1" x14ac:dyDescent="0.25">
      <c r="A116" s="54"/>
      <c r="B116" s="178"/>
      <c r="D116" s="26"/>
      <c r="E116" s="89"/>
      <c r="F116" s="276"/>
    </row>
    <row r="117" spans="1:6" s="16" customFormat="1" x14ac:dyDescent="0.25">
      <c r="A117" s="54"/>
      <c r="B117" s="281" t="s">
        <v>249</v>
      </c>
      <c r="D117" s="26"/>
      <c r="E117" s="89"/>
      <c r="F117" s="276"/>
    </row>
    <row r="118" spans="1:6" s="16" customFormat="1" x14ac:dyDescent="0.25">
      <c r="A118" s="54"/>
      <c r="B118" s="179"/>
      <c r="D118" s="26"/>
      <c r="E118" s="89"/>
      <c r="F118" s="276"/>
    </row>
    <row r="119" spans="1:6" s="16" customFormat="1" x14ac:dyDescent="0.25">
      <c r="B119" s="175" t="s">
        <v>310</v>
      </c>
      <c r="C119" s="277"/>
      <c r="D119" s="261"/>
      <c r="E119" s="277"/>
      <c r="F119" s="276"/>
    </row>
    <row r="120" spans="1:6" s="16" customFormat="1" x14ac:dyDescent="0.25">
      <c r="A120" s="87" t="s">
        <v>23</v>
      </c>
      <c r="B120" s="176" t="s">
        <v>16</v>
      </c>
      <c r="C120" s="257" t="s">
        <v>266</v>
      </c>
      <c r="D120" s="262"/>
      <c r="E120" s="257" t="s">
        <v>276</v>
      </c>
      <c r="F120" s="276"/>
    </row>
    <row r="121" spans="1:6" s="16" customFormat="1" x14ac:dyDescent="0.25">
      <c r="A121" s="54"/>
      <c r="B121" s="177" t="s">
        <v>136</v>
      </c>
      <c r="C121" s="394">
        <v>65041</v>
      </c>
      <c r="D121" s="394"/>
      <c r="E121" s="394">
        <v>66750</v>
      </c>
      <c r="F121" s="276"/>
    </row>
    <row r="122" spans="1:6" s="16" customFormat="1" x14ac:dyDescent="0.25">
      <c r="A122" s="54"/>
      <c r="B122" s="177" t="s">
        <v>137</v>
      </c>
      <c r="C122" s="394">
        <v>25578</v>
      </c>
      <c r="D122" s="394"/>
      <c r="E122" s="394">
        <v>18881</v>
      </c>
      <c r="F122" s="276"/>
    </row>
    <row r="123" spans="1:6" s="16" customFormat="1" x14ac:dyDescent="0.25">
      <c r="A123" s="54"/>
      <c r="B123" s="180" t="s">
        <v>138</v>
      </c>
      <c r="C123" s="400">
        <v>0.39300000000000002</v>
      </c>
      <c r="D123" s="400"/>
      <c r="E123" s="400">
        <v>0.28299999999999997</v>
      </c>
      <c r="F123" s="276"/>
    </row>
    <row r="124" spans="1:6" s="16" customFormat="1" x14ac:dyDescent="0.25">
      <c r="A124" s="54"/>
      <c r="B124" s="178"/>
      <c r="D124" s="26"/>
      <c r="E124" s="89"/>
      <c r="F124" s="272"/>
    </row>
    <row r="125" spans="1:6" s="16" customFormat="1" ht="15" customHeight="1" x14ac:dyDescent="0.25">
      <c r="B125" s="175" t="s">
        <v>35</v>
      </c>
      <c r="C125" s="277"/>
      <c r="D125" s="261"/>
      <c r="E125" s="277"/>
      <c r="F125" s="272"/>
    </row>
    <row r="126" spans="1:6" s="16" customFormat="1" ht="15" customHeight="1" x14ac:dyDescent="0.25">
      <c r="A126" s="87" t="s">
        <v>23</v>
      </c>
      <c r="B126" s="202"/>
      <c r="C126" s="257" t="s">
        <v>266</v>
      </c>
      <c r="D126" s="262"/>
      <c r="E126" s="257" t="s">
        <v>276</v>
      </c>
      <c r="F126" s="272"/>
    </row>
    <row r="127" spans="1:6" ht="17.25" x14ac:dyDescent="0.25">
      <c r="B127" s="317" t="s">
        <v>294</v>
      </c>
      <c r="C127" s="347">
        <v>1.27</v>
      </c>
      <c r="D127" s="347"/>
      <c r="E127" s="347">
        <v>1.17</v>
      </c>
      <c r="F127" s="272"/>
    </row>
    <row r="128" spans="1:6" ht="17.25" x14ac:dyDescent="0.25">
      <c r="B128" s="317" t="s">
        <v>295</v>
      </c>
      <c r="C128" s="347">
        <v>0.25</v>
      </c>
      <c r="D128" s="347"/>
      <c r="E128" s="347">
        <v>0.21</v>
      </c>
      <c r="F128" s="272"/>
    </row>
    <row r="129" spans="2:6" x14ac:dyDescent="0.25">
      <c r="B129" s="317" t="s">
        <v>139</v>
      </c>
      <c r="C129" s="347">
        <v>1.32</v>
      </c>
      <c r="D129" s="347"/>
      <c r="E129" s="347">
        <v>0.98</v>
      </c>
      <c r="F129" s="272"/>
    </row>
    <row r="130" spans="2:6" x14ac:dyDescent="0.25">
      <c r="B130" s="317" t="s">
        <v>230</v>
      </c>
      <c r="C130" s="347">
        <v>0.85</v>
      </c>
      <c r="D130" s="347"/>
      <c r="E130" s="347">
        <v>0.67</v>
      </c>
      <c r="F130" s="272"/>
    </row>
    <row r="131" spans="2:6" x14ac:dyDescent="0.25">
      <c r="B131" s="317" t="s">
        <v>36</v>
      </c>
      <c r="C131" s="347">
        <v>1</v>
      </c>
      <c r="D131" s="347"/>
      <c r="E131" s="347">
        <v>0.85</v>
      </c>
      <c r="F131" s="272"/>
    </row>
    <row r="133" spans="2:6" ht="15" customHeight="1" x14ac:dyDescent="0.25">
      <c r="B133" s="279" t="s">
        <v>130</v>
      </c>
    </row>
    <row r="134" spans="2:6" x14ac:dyDescent="0.25">
      <c r="B134" s="72"/>
    </row>
  </sheetData>
  <hyperlinks>
    <hyperlink ref="B5" location="'Finansal&amp;Oper. Veriler (TMS29)'!E53" display="Konsolide Özet Faaliyet Gelirleri Dağılımı " xr:uid="{FAA619AE-1D09-4E63-8B8F-7A4344574646}"/>
    <hyperlink ref="B7" location="'Finansal&amp;Oper. Veriler (TMS29)'!E90" display="Konsolide Özet Bilanço" xr:uid="{304C9072-A820-4429-A1E9-F967751E9757}"/>
    <hyperlink ref="B6" location="'Finansal&amp;Oper. Veriler (TMS29)'!E72" display="'Finansal&amp;Oper. Veriler (TMS29)'!E72" xr:uid="{AC3C383B-988D-4775-B55A-BC36AF914A98}"/>
    <hyperlink ref="B8" location="'Finansal&amp;Oper. Veriler (TMS29)'!E106" display="Konsolide Özet Nakit Akımı " xr:uid="{F09A6912-A37C-48D3-B841-C24A065270FA}"/>
    <hyperlink ref="B10" location="'Finansal&amp;Oper. Veriler (TMS29)'!E131" display="Rasyolar" xr:uid="{7884B6E6-D555-47C7-BDCA-53D822387742}"/>
    <hyperlink ref="A126" location="'Finansal&amp;Oper. Veriler (UMS 29)'!B2" display="Üst" xr:uid="{805C85C7-4021-4150-A8E9-8531AE660A94}"/>
    <hyperlink ref="B4" location="'Finansal&amp;Oper. Veriler (TMS29)'!E36" display="Konsolide Özet Kar/Zarar Tablosu" xr:uid="{7FF5D3C2-B08B-45F4-98B5-A89EDE905D4D}"/>
    <hyperlink ref="A58" location="'Finansal&amp;Oper. Veriler (UMS 29)'!B2" display="Üst" xr:uid="{54AD4805-2458-4DF3-81A4-D88B176B1092}"/>
    <hyperlink ref="A98" location="'Finansal&amp;Oper. Veriler (UMS 29)'!B2" display="Üst" xr:uid="{CC9E1A32-4DA6-4BC0-8471-88F7A634A5D1}"/>
    <hyperlink ref="A77" location="'Finansal&amp;Oper. Veriler (UMS 29)'!B2" display="Üst" xr:uid="{82BE2337-A2EC-4503-8A25-F73743D05B51}"/>
    <hyperlink ref="A42" location="'Finansal&amp;Oper. Veriler (UMS 29)'!B2" display="Üst" xr:uid="{75584A96-9D48-43B1-B16C-E8265E3B8B78}"/>
    <hyperlink ref="A23" location="'Finansal&amp;Oper. Veriler (UMS 29)'!B2" display="Üst" xr:uid="{63D6D709-338F-4EFE-884F-0F268D6ABC76}"/>
    <hyperlink ref="B9" location="'Finansal&amp;Oper. Veriler (TMS29)'!E123" display="Mobil &amp; Sabit Hat Özet Kar/Zarar Tablosu" xr:uid="{8A446D3C-C2BF-456D-B880-6E093B7BC44D}"/>
    <hyperlink ref="A120" location="'Finansal&amp;Oper. Veriler (UMS 29)'!B2" display="Üst" xr:uid="{017C92D4-90BC-4C75-B9A4-EE622EEE4B33}"/>
    <hyperlink ref="A112" location="'Finansal&amp;Oper. Veriler (UMS 29)'!B2" display="Üst" xr:uid="{82C064B0-CB80-4379-A2A6-A7C291EE2C39}"/>
    <hyperlink ref="B3" location="'Finansal&amp;Oper. Veriler (TMS29)'!E20" display="Operasyonel Veriler" xr:uid="{FD8FA030-6508-4303-907E-BC7E9175C12D}"/>
  </hyperlinks>
  <pageMargins left="0.70866141732283472" right="0.70866141732283472" top="0.74803149606299213" bottom="0.74803149606299213" header="0.31496062992125984" footer="0.31496062992125984"/>
  <pageSetup paperSize="9" scale="75" fitToWidth="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B1:AJ36"/>
  <sheetViews>
    <sheetView showGridLines="0" zoomScale="85" zoomScaleNormal="85" workbookViewId="0">
      <selection activeCell="B1" sqref="B1:I1"/>
    </sheetView>
  </sheetViews>
  <sheetFormatPr defaultColWidth="30.42578125" defaultRowHeight="15" x14ac:dyDescent="0.25"/>
  <cols>
    <col min="1" max="1" width="3" style="39" customWidth="1"/>
    <col min="2" max="2" width="32.42578125" style="39" customWidth="1"/>
    <col min="3" max="29" width="12.7109375" style="39" customWidth="1"/>
    <col min="30" max="32" width="9.140625" style="39" customWidth="1"/>
    <col min="33" max="16384" width="30.42578125" style="39"/>
  </cols>
  <sheetData>
    <row r="1" spans="2:24" x14ac:dyDescent="0.25">
      <c r="B1" s="420" t="s">
        <v>278</v>
      </c>
      <c r="C1" s="420"/>
      <c r="D1" s="420"/>
      <c r="E1" s="420"/>
      <c r="F1" s="420"/>
      <c r="G1" s="420"/>
      <c r="H1" s="420"/>
      <c r="I1" s="420"/>
    </row>
    <row r="2" spans="2:24" ht="3.75" customHeight="1" x14ac:dyDescent="0.25">
      <c r="C2" s="156"/>
      <c r="D2" s="156"/>
      <c r="E2" s="156"/>
      <c r="F2" s="156"/>
      <c r="G2" s="156"/>
      <c r="H2" s="156"/>
      <c r="I2" s="156"/>
    </row>
    <row r="3" spans="2:24" ht="15" customHeight="1" x14ac:dyDescent="0.25">
      <c r="B3" s="189" t="s">
        <v>34</v>
      </c>
      <c r="C3" s="190" t="s">
        <v>24</v>
      </c>
      <c r="D3" s="190" t="s">
        <v>25</v>
      </c>
      <c r="E3" s="190" t="s">
        <v>26</v>
      </c>
      <c r="F3" s="190" t="s">
        <v>132</v>
      </c>
      <c r="G3" s="190" t="s">
        <v>53</v>
      </c>
      <c r="H3" s="190" t="s">
        <v>54</v>
      </c>
      <c r="I3" s="189" t="s">
        <v>91</v>
      </c>
    </row>
    <row r="4" spans="2:24" x14ac:dyDescent="0.25">
      <c r="B4" s="191" t="s">
        <v>31</v>
      </c>
      <c r="C4" s="266">
        <v>11669</v>
      </c>
      <c r="D4" s="266">
        <v>11669</v>
      </c>
      <c r="E4" s="266">
        <v>10491</v>
      </c>
      <c r="F4" s="266">
        <v>1178</v>
      </c>
      <c r="G4" s="266"/>
      <c r="H4" s="266"/>
      <c r="I4" s="266"/>
      <c r="J4" s="273"/>
      <c r="K4" s="273"/>
      <c r="L4" s="273"/>
      <c r="M4" s="273"/>
      <c r="N4" s="273"/>
      <c r="O4" s="273"/>
      <c r="P4" s="273"/>
      <c r="Q4" s="273"/>
      <c r="R4" s="156"/>
      <c r="S4" s="156"/>
      <c r="T4" s="156"/>
      <c r="U4" s="156"/>
      <c r="V4" s="156"/>
      <c r="W4" s="156"/>
      <c r="X4" s="156"/>
    </row>
    <row r="5" spans="2:24" x14ac:dyDescent="0.25">
      <c r="B5" s="191" t="s">
        <v>32</v>
      </c>
      <c r="C5" s="266">
        <v>1288</v>
      </c>
      <c r="D5" s="266">
        <v>37910</v>
      </c>
      <c r="E5" s="266">
        <v>882</v>
      </c>
      <c r="F5" s="266">
        <v>16145</v>
      </c>
      <c r="G5" s="266">
        <v>15556</v>
      </c>
      <c r="H5" s="266">
        <v>4852</v>
      </c>
      <c r="I5" s="266">
        <v>475</v>
      </c>
      <c r="J5" s="273"/>
      <c r="K5" s="273"/>
      <c r="L5" s="273"/>
      <c r="M5" s="273"/>
      <c r="N5" s="273"/>
      <c r="O5" s="273"/>
      <c r="P5" s="273"/>
      <c r="Q5" s="273"/>
      <c r="R5" s="156"/>
      <c r="S5" s="156"/>
      <c r="T5" s="156"/>
      <c r="U5" s="156"/>
      <c r="V5" s="156"/>
      <c r="W5" s="156"/>
      <c r="X5" s="156"/>
    </row>
    <row r="6" spans="2:24" ht="15.75" thickBot="1" x14ac:dyDescent="0.3">
      <c r="B6" s="191" t="s">
        <v>33</v>
      </c>
      <c r="C6" s="266">
        <v>443</v>
      </c>
      <c r="D6" s="266">
        <v>14419</v>
      </c>
      <c r="E6" s="266">
        <v>353</v>
      </c>
      <c r="F6" s="266">
        <v>3450</v>
      </c>
      <c r="G6" s="266">
        <v>3148</v>
      </c>
      <c r="H6" s="266">
        <v>6331</v>
      </c>
      <c r="I6" s="266">
        <v>1136</v>
      </c>
      <c r="J6" s="273"/>
      <c r="K6" s="273"/>
      <c r="L6" s="273"/>
      <c r="M6" s="273"/>
      <c r="N6" s="273"/>
      <c r="O6" s="273"/>
      <c r="P6" s="273"/>
      <c r="Q6" s="273"/>
      <c r="R6" s="156"/>
      <c r="S6" s="156"/>
      <c r="T6" s="156"/>
      <c r="U6" s="156"/>
      <c r="V6" s="156"/>
      <c r="W6" s="156"/>
      <c r="X6" s="156"/>
    </row>
    <row r="7" spans="2:24" ht="15.75" thickBot="1" x14ac:dyDescent="0.3">
      <c r="B7" s="223" t="s">
        <v>205</v>
      </c>
      <c r="C7" s="267"/>
      <c r="D7" s="268">
        <v>63998</v>
      </c>
      <c r="E7" s="268">
        <v>11727</v>
      </c>
      <c r="F7" s="268">
        <v>20773</v>
      </c>
      <c r="G7" s="268">
        <v>18704</v>
      </c>
      <c r="H7" s="268">
        <v>11183</v>
      </c>
      <c r="I7" s="268">
        <v>1611</v>
      </c>
      <c r="J7" s="273"/>
      <c r="K7" s="273"/>
      <c r="L7" s="273"/>
      <c r="M7" s="273"/>
      <c r="N7" s="273"/>
      <c r="O7" s="273"/>
      <c r="P7" s="273"/>
      <c r="Q7" s="273"/>
      <c r="R7" s="156"/>
      <c r="S7" s="156"/>
      <c r="T7" s="156"/>
      <c r="U7" s="156"/>
      <c r="V7" s="156"/>
      <c r="W7" s="156"/>
      <c r="X7" s="156"/>
    </row>
    <row r="8" spans="2:24" ht="15.75" thickTop="1" x14ac:dyDescent="0.25"/>
    <row r="9" spans="2:24" x14ac:dyDescent="0.25">
      <c r="B9" s="274" t="s">
        <v>280</v>
      </c>
      <c r="C9" s="70"/>
      <c r="D9" s="70"/>
      <c r="E9" s="70"/>
      <c r="F9" s="70"/>
      <c r="G9" s="70"/>
    </row>
    <row r="10" spans="2:24" x14ac:dyDescent="0.25">
      <c r="B10" s="70"/>
      <c r="C10" s="70"/>
      <c r="D10" s="70"/>
      <c r="E10" s="70"/>
      <c r="F10" s="70"/>
    </row>
    <row r="11" spans="2:24" ht="15" customHeight="1" x14ac:dyDescent="0.25">
      <c r="B11" s="419" t="s">
        <v>279</v>
      </c>
      <c r="C11" s="419"/>
      <c r="D11" s="419"/>
      <c r="E11" s="419"/>
      <c r="F11" s="419"/>
      <c r="G11" s="419"/>
      <c r="H11" s="156"/>
      <c r="I11" s="156"/>
    </row>
    <row r="12" spans="2:24" ht="3.75" customHeight="1" x14ac:dyDescent="0.25">
      <c r="C12" s="156"/>
      <c r="D12" s="156"/>
      <c r="E12" s="156"/>
      <c r="F12" s="156"/>
      <c r="G12" s="156"/>
      <c r="H12" s="156"/>
      <c r="I12" s="156"/>
    </row>
    <row r="13" spans="2:24" x14ac:dyDescent="0.25">
      <c r="B13" s="189" t="s">
        <v>66</v>
      </c>
      <c r="C13" s="190" t="s">
        <v>63</v>
      </c>
      <c r="D13" s="190" t="s">
        <v>64</v>
      </c>
      <c r="E13" s="190" t="s">
        <v>65</v>
      </c>
      <c r="F13" s="190" t="s">
        <v>18</v>
      </c>
      <c r="G13" s="190" t="s">
        <v>67</v>
      </c>
      <c r="H13" s="156"/>
      <c r="I13" s="156"/>
    </row>
    <row r="14" spans="2:24" x14ac:dyDescent="0.25">
      <c r="B14" s="192" t="s">
        <v>24</v>
      </c>
      <c r="C14" s="266">
        <v>8160</v>
      </c>
      <c r="D14" s="266">
        <v>49</v>
      </c>
      <c r="E14" s="266">
        <v>121</v>
      </c>
      <c r="F14" s="266"/>
      <c r="G14" s="266"/>
      <c r="H14" s="273"/>
      <c r="I14" s="273"/>
      <c r="J14" s="273"/>
      <c r="K14" s="273"/>
      <c r="L14" s="273"/>
      <c r="M14" s="273"/>
      <c r="N14" s="273"/>
    </row>
    <row r="15" spans="2:24" x14ac:dyDescent="0.25">
      <c r="B15" s="192" t="s">
        <v>25</v>
      </c>
      <c r="C15" s="266">
        <v>8160</v>
      </c>
      <c r="D15" s="266">
        <v>1452</v>
      </c>
      <c r="E15" s="266">
        <v>3927</v>
      </c>
      <c r="F15" s="266">
        <v>52</v>
      </c>
      <c r="G15" s="266">
        <v>13591</v>
      </c>
      <c r="H15" s="273"/>
      <c r="I15" s="273"/>
      <c r="J15" s="273"/>
      <c r="K15" s="273"/>
      <c r="L15" s="273"/>
      <c r="M15" s="273"/>
      <c r="N15" s="273"/>
    </row>
    <row r="17" spans="2:29" x14ac:dyDescent="0.25">
      <c r="B17" s="420" t="s">
        <v>247</v>
      </c>
      <c r="C17" s="420"/>
      <c r="D17" s="420"/>
      <c r="E17" s="420"/>
      <c r="F17" s="420"/>
      <c r="G17" s="420"/>
      <c r="H17" s="420"/>
      <c r="I17" s="420"/>
      <c r="J17" s="420"/>
      <c r="K17" s="420"/>
      <c r="L17" s="420"/>
      <c r="M17" s="420"/>
      <c r="N17" s="420"/>
      <c r="O17" s="420"/>
      <c r="P17" s="420"/>
      <c r="Q17" s="420"/>
      <c r="R17" s="420"/>
    </row>
    <row r="18" spans="2:29" ht="3.75" customHeight="1" x14ac:dyDescent="0.25">
      <c r="C18" s="156"/>
      <c r="D18" s="156"/>
      <c r="E18" s="156"/>
    </row>
    <row r="19" spans="2:29" x14ac:dyDescent="0.25">
      <c r="B19" s="193" t="s">
        <v>237</v>
      </c>
      <c r="C19" s="190" t="s">
        <v>214</v>
      </c>
      <c r="D19" s="190" t="s">
        <v>221</v>
      </c>
      <c r="E19" s="190" t="s">
        <v>225</v>
      </c>
      <c r="F19" s="190" t="s">
        <v>229</v>
      </c>
      <c r="G19" s="190" t="s">
        <v>232</v>
      </c>
      <c r="H19" s="190" t="s">
        <v>246</v>
      </c>
      <c r="I19" s="190" t="s">
        <v>254</v>
      </c>
      <c r="J19" s="190" t="s">
        <v>256</v>
      </c>
      <c r="K19" s="190" t="s">
        <v>259</v>
      </c>
      <c r="L19" s="190" t="s">
        <v>262</v>
      </c>
      <c r="M19" s="190" t="s">
        <v>264</v>
      </c>
      <c r="N19" s="190" t="s">
        <v>267</v>
      </c>
      <c r="O19" s="190" t="s">
        <v>269</v>
      </c>
      <c r="P19" s="190" t="s">
        <v>271</v>
      </c>
      <c r="Q19" s="190" t="s">
        <v>273</v>
      </c>
      <c r="R19" s="190" t="s">
        <v>277</v>
      </c>
    </row>
    <row r="20" spans="2:29" x14ac:dyDescent="0.25">
      <c r="B20" s="246" t="s">
        <v>242</v>
      </c>
      <c r="C20" s="243">
        <v>3310</v>
      </c>
      <c r="D20" s="243">
        <v>2954</v>
      </c>
      <c r="E20" s="243">
        <v>2888</v>
      </c>
      <c r="F20" s="244">
        <v>2717</v>
      </c>
      <c r="G20" s="243">
        <v>2457</v>
      </c>
      <c r="H20" s="243">
        <v>2418</v>
      </c>
      <c r="I20" s="243">
        <v>2458</v>
      </c>
      <c r="J20" s="243">
        <v>2444</v>
      </c>
      <c r="K20" s="243">
        <v>2286</v>
      </c>
      <c r="L20" s="243">
        <v>2138</v>
      </c>
      <c r="M20" s="243">
        <v>2027</v>
      </c>
      <c r="N20" s="243">
        <v>2080</v>
      </c>
      <c r="O20" s="243">
        <v>2042</v>
      </c>
      <c r="P20" s="243">
        <v>2003</v>
      </c>
      <c r="Q20" s="243">
        <v>1991</v>
      </c>
      <c r="R20" s="243">
        <v>2013</v>
      </c>
      <c r="S20" s="273"/>
      <c r="T20" s="273"/>
      <c r="U20" s="273"/>
      <c r="V20" s="273"/>
      <c r="W20" s="273"/>
      <c r="X20" s="273"/>
    </row>
    <row r="21" spans="2:29" x14ac:dyDescent="0.25">
      <c r="B21" s="246" t="s">
        <v>238</v>
      </c>
      <c r="C21" s="243">
        <v>2092</v>
      </c>
      <c r="D21" s="243">
        <v>1806</v>
      </c>
      <c r="E21" s="243">
        <v>2016</v>
      </c>
      <c r="F21" s="244">
        <v>2321</v>
      </c>
      <c r="G21" s="243">
        <v>2187</v>
      </c>
      <c r="H21" s="243">
        <v>2072</v>
      </c>
      <c r="I21" s="243">
        <v>2073</v>
      </c>
      <c r="J21" s="243">
        <v>2222</v>
      </c>
      <c r="K21" s="243">
        <v>2174</v>
      </c>
      <c r="L21" s="243">
        <v>2359</v>
      </c>
      <c r="M21" s="243">
        <v>2260</v>
      </c>
      <c r="N21" s="243">
        <v>2307</v>
      </c>
      <c r="O21" s="243">
        <v>2371</v>
      </c>
      <c r="P21" s="243">
        <v>2555</v>
      </c>
      <c r="Q21" s="243">
        <v>2372</v>
      </c>
      <c r="R21" s="243">
        <v>2371</v>
      </c>
      <c r="S21" s="273"/>
      <c r="T21" s="273"/>
      <c r="U21" s="273"/>
      <c r="V21" s="273"/>
      <c r="W21" s="273"/>
      <c r="X21" s="273"/>
    </row>
    <row r="22" spans="2:29" x14ac:dyDescent="0.25">
      <c r="B22" s="259" t="s">
        <v>260</v>
      </c>
      <c r="C22" s="243"/>
      <c r="D22" s="243"/>
      <c r="E22" s="243"/>
      <c r="F22" s="244"/>
      <c r="G22" s="243"/>
      <c r="H22" s="243"/>
      <c r="I22" s="243"/>
      <c r="J22" s="243"/>
      <c r="K22" s="260">
        <v>223</v>
      </c>
      <c r="L22" s="260">
        <v>243</v>
      </c>
      <c r="M22" s="260">
        <v>262</v>
      </c>
      <c r="N22" s="260">
        <v>248</v>
      </c>
      <c r="O22" s="260">
        <v>320</v>
      </c>
      <c r="P22" s="260">
        <v>320</v>
      </c>
      <c r="Q22" s="260">
        <v>280</v>
      </c>
      <c r="R22" s="260">
        <v>266</v>
      </c>
      <c r="S22" s="273"/>
      <c r="T22" s="273"/>
      <c r="U22" s="273"/>
      <c r="V22" s="273"/>
      <c r="W22" s="273"/>
      <c r="X22" s="273"/>
    </row>
    <row r="23" spans="2:29" ht="15.75" thickBot="1" x14ac:dyDescent="0.3">
      <c r="B23" s="246" t="s">
        <v>236</v>
      </c>
      <c r="C23" s="243">
        <v>761</v>
      </c>
      <c r="D23" s="243">
        <v>581</v>
      </c>
      <c r="E23" s="243">
        <v>496</v>
      </c>
      <c r="F23" s="244">
        <v>554</v>
      </c>
      <c r="G23" s="244">
        <v>370</v>
      </c>
      <c r="H23" s="244">
        <v>384</v>
      </c>
      <c r="I23" s="244">
        <v>442</v>
      </c>
      <c r="J23" s="244">
        <v>464</v>
      </c>
      <c r="K23" s="244">
        <v>501</v>
      </c>
      <c r="L23" s="244">
        <v>193</v>
      </c>
      <c r="M23" s="243">
        <v>217</v>
      </c>
      <c r="N23" s="243">
        <v>148</v>
      </c>
      <c r="O23" s="243">
        <v>119</v>
      </c>
      <c r="P23" s="243">
        <v>134</v>
      </c>
      <c r="Q23" s="243">
        <v>186</v>
      </c>
      <c r="R23" s="243">
        <v>184</v>
      </c>
      <c r="S23" s="273"/>
      <c r="T23" s="273"/>
      <c r="U23" s="273"/>
      <c r="V23" s="273"/>
      <c r="W23" s="273"/>
      <c r="X23" s="273"/>
    </row>
    <row r="24" spans="2:29" ht="15.75" thickBot="1" x14ac:dyDescent="0.3">
      <c r="B24" s="247" t="s">
        <v>234</v>
      </c>
      <c r="C24" s="255">
        <v>457</v>
      </c>
      <c r="D24" s="255">
        <v>567</v>
      </c>
      <c r="E24" s="255">
        <v>376</v>
      </c>
      <c r="F24" s="245">
        <v>-158</v>
      </c>
      <c r="G24" s="245">
        <v>-100</v>
      </c>
      <c r="H24" s="245">
        <v>-38</v>
      </c>
      <c r="I24" s="245">
        <v>-58</v>
      </c>
      <c r="J24" s="245">
        <v>-242</v>
      </c>
      <c r="K24" s="245">
        <v>-389</v>
      </c>
      <c r="L24" s="245">
        <v>-414</v>
      </c>
      <c r="M24" s="255">
        <v>-450</v>
      </c>
      <c r="N24" s="255">
        <v>-375</v>
      </c>
      <c r="O24" s="255">
        <v>-448</v>
      </c>
      <c r="P24" s="255">
        <v>-686</v>
      </c>
      <c r="Q24" s="255">
        <v>-568</v>
      </c>
      <c r="R24" s="255">
        <v>-542</v>
      </c>
      <c r="S24" s="273"/>
      <c r="T24" s="273"/>
      <c r="U24" s="273"/>
      <c r="V24" s="273"/>
      <c r="W24" s="273"/>
      <c r="X24" s="273"/>
    </row>
    <row r="25" spans="2:29" ht="15.75" thickTop="1" x14ac:dyDescent="0.25">
      <c r="B25" s="242"/>
    </row>
    <row r="26" spans="2:29" x14ac:dyDescent="0.25">
      <c r="B26" s="248" t="s">
        <v>274</v>
      </c>
    </row>
    <row r="27" spans="2:29" x14ac:dyDescent="0.25">
      <c r="B27" s="246" t="s">
        <v>241</v>
      </c>
      <c r="C27" s="194"/>
      <c r="D27" s="194"/>
      <c r="E27" s="194"/>
      <c r="F27" s="194"/>
      <c r="I27" s="195"/>
    </row>
    <row r="28" spans="2:29" x14ac:dyDescent="0.25">
      <c r="B28" s="248" t="s">
        <v>243</v>
      </c>
      <c r="C28" s="194"/>
      <c r="D28" s="194"/>
      <c r="E28" s="241"/>
      <c r="F28" s="194"/>
      <c r="I28" s="195"/>
    </row>
    <row r="29" spans="2:29" x14ac:dyDescent="0.25">
      <c r="B29" s="248" t="s">
        <v>244</v>
      </c>
      <c r="C29" s="194"/>
      <c r="D29" s="194"/>
      <c r="E29" s="241"/>
      <c r="F29" s="194"/>
      <c r="I29" s="195"/>
    </row>
    <row r="30" spans="2:29" ht="60.75" customHeight="1" x14ac:dyDescent="0.25">
      <c r="B30" s="421" t="s">
        <v>319</v>
      </c>
      <c r="C30" s="421"/>
      <c r="D30" s="421"/>
      <c r="E30" s="421"/>
      <c r="F30" s="421"/>
      <c r="G30" s="421"/>
      <c r="H30" s="421"/>
      <c r="I30" s="421"/>
      <c r="J30" s="421"/>
      <c r="K30" s="421"/>
      <c r="L30" s="421"/>
    </row>
    <row r="32" spans="2:29" x14ac:dyDescent="0.25">
      <c r="B32" s="420" t="s">
        <v>123</v>
      </c>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row>
    <row r="33" spans="2:36" ht="3.75" customHeight="1" x14ac:dyDescent="0.25">
      <c r="C33" s="156"/>
      <c r="D33" s="156"/>
      <c r="E33" s="156"/>
      <c r="F33" s="156"/>
      <c r="G33" s="156"/>
      <c r="H33" s="156"/>
      <c r="I33" s="156"/>
    </row>
    <row r="34" spans="2:36" x14ac:dyDescent="0.25">
      <c r="B34" s="189" t="s">
        <v>125</v>
      </c>
      <c r="C34" s="190" t="s">
        <v>129</v>
      </c>
      <c r="D34" s="190" t="s">
        <v>124</v>
      </c>
      <c r="E34" s="190" t="s">
        <v>117</v>
      </c>
      <c r="F34" s="190" t="s">
        <v>118</v>
      </c>
      <c r="G34" s="190" t="s">
        <v>119</v>
      </c>
      <c r="H34" s="190" t="s">
        <v>120</v>
      </c>
      <c r="I34" s="190" t="s">
        <v>133</v>
      </c>
      <c r="J34" s="190" t="s">
        <v>143</v>
      </c>
      <c r="K34" s="190" t="s">
        <v>148</v>
      </c>
      <c r="L34" s="190" t="s">
        <v>184</v>
      </c>
      <c r="M34" s="190" t="s">
        <v>210</v>
      </c>
      <c r="N34" s="190" t="s">
        <v>214</v>
      </c>
      <c r="O34" s="190" t="s">
        <v>221</v>
      </c>
      <c r="P34" s="190" t="s">
        <v>225</v>
      </c>
      <c r="Q34" s="190" t="s">
        <v>229</v>
      </c>
      <c r="R34" s="190" t="s">
        <v>232</v>
      </c>
      <c r="S34" s="190" t="s">
        <v>246</v>
      </c>
      <c r="T34" s="190" t="s">
        <v>254</v>
      </c>
      <c r="U34" s="190" t="s">
        <v>256</v>
      </c>
      <c r="V34" s="190" t="s">
        <v>259</v>
      </c>
      <c r="W34" s="190" t="s">
        <v>262</v>
      </c>
      <c r="X34" s="190" t="s">
        <v>264</v>
      </c>
      <c r="Y34" s="190" t="s">
        <v>267</v>
      </c>
      <c r="Z34" s="190" t="s">
        <v>269</v>
      </c>
      <c r="AA34" s="190" t="s">
        <v>271</v>
      </c>
      <c r="AB34" s="190" t="s">
        <v>273</v>
      </c>
      <c r="AC34" s="190" t="s">
        <v>277</v>
      </c>
    </row>
    <row r="35" spans="2:36" x14ac:dyDescent="0.25">
      <c r="B35" s="196" t="s">
        <v>121</v>
      </c>
      <c r="C35" s="171">
        <v>3.5070999999999999</v>
      </c>
      <c r="D35" s="171">
        <v>3.5520999999999998</v>
      </c>
      <c r="E35" s="171">
        <v>3.7719</v>
      </c>
      <c r="F35" s="171">
        <v>3.9489000000000001</v>
      </c>
      <c r="G35" s="171">
        <v>4.5606999999999998</v>
      </c>
      <c r="H35" s="171">
        <v>5.9901999999999997</v>
      </c>
      <c r="I35" s="173">
        <v>5.2609000000000004</v>
      </c>
      <c r="J35" s="171">
        <v>5.6284000000000001</v>
      </c>
      <c r="K35" s="197">
        <v>5.7550999999999997</v>
      </c>
      <c r="L35" s="197">
        <v>5.6590999999999996</v>
      </c>
      <c r="M35" s="197">
        <v>5.9401999999999999</v>
      </c>
      <c r="N35" s="197">
        <v>6.516</v>
      </c>
      <c r="O35" s="197">
        <v>6.8422000000000001</v>
      </c>
      <c r="P35" s="236">
        <v>7.8079999999999998</v>
      </c>
      <c r="Q35" s="236">
        <v>7.3404999999999996</v>
      </c>
      <c r="R35" s="236">
        <v>8.3260000000000005</v>
      </c>
      <c r="S35" s="236">
        <v>8.7051999999999996</v>
      </c>
      <c r="T35" s="236">
        <v>8.8432999999999993</v>
      </c>
      <c r="U35" s="236">
        <v>13.329000000000001</v>
      </c>
      <c r="V35" s="236">
        <v>14.6371</v>
      </c>
      <c r="W35" s="236">
        <v>16.6614</v>
      </c>
      <c r="X35" s="236">
        <v>18.518699999999999</v>
      </c>
      <c r="Y35" s="236">
        <v>18.6983</v>
      </c>
      <c r="Z35" s="236">
        <v>19.153199999999998</v>
      </c>
      <c r="AA35" s="265">
        <v>25.8231</v>
      </c>
      <c r="AB35" s="265">
        <v>27.3767</v>
      </c>
      <c r="AC35" s="265">
        <v>29.438199999999998</v>
      </c>
      <c r="AD35" s="273"/>
      <c r="AE35" s="273"/>
      <c r="AF35" s="273"/>
      <c r="AG35" s="273"/>
      <c r="AH35" s="273"/>
      <c r="AI35" s="273"/>
      <c r="AJ35" s="273"/>
    </row>
    <row r="36" spans="2:36" x14ac:dyDescent="0.25">
      <c r="B36" s="196" t="s">
        <v>122</v>
      </c>
      <c r="C36" s="171">
        <v>4.0030000000000001</v>
      </c>
      <c r="D36" s="171">
        <v>4.1924000000000001</v>
      </c>
      <c r="E36" s="171">
        <v>4.5155000000000003</v>
      </c>
      <c r="F36" s="171">
        <v>4.8673000000000002</v>
      </c>
      <c r="G36" s="171">
        <v>5.3091999999999997</v>
      </c>
      <c r="H36" s="171">
        <v>6.9504999999999999</v>
      </c>
      <c r="I36" s="171">
        <v>6.0279999999999996</v>
      </c>
      <c r="J36" s="171">
        <v>6.3188000000000004</v>
      </c>
      <c r="K36" s="197">
        <v>6.5507</v>
      </c>
      <c r="L36" s="197">
        <v>6.1836000000000002</v>
      </c>
      <c r="M36" s="197">
        <v>6.6505999999999998</v>
      </c>
      <c r="N36" s="197">
        <v>7.2149999999999999</v>
      </c>
      <c r="O36" s="197">
        <v>7.7081999999999997</v>
      </c>
      <c r="P36" s="237">
        <v>9.1280999999999999</v>
      </c>
      <c r="Q36" s="237">
        <v>9.0078999999999994</v>
      </c>
      <c r="R36" s="237">
        <v>9.7741000000000007</v>
      </c>
      <c r="S36" s="236">
        <v>10.3645</v>
      </c>
      <c r="T36" s="236">
        <v>10.313499999999999</v>
      </c>
      <c r="U36" s="236">
        <v>15.0867</v>
      </c>
      <c r="V36" s="236">
        <v>16.285499999999999</v>
      </c>
      <c r="W36" s="236">
        <v>17.370100000000001</v>
      </c>
      <c r="X36" s="236">
        <v>18.139500000000002</v>
      </c>
      <c r="Y36" s="236">
        <v>19.934899999999999</v>
      </c>
      <c r="Z36" s="236">
        <v>20.844999999999999</v>
      </c>
      <c r="AA36" s="265">
        <v>28.154</v>
      </c>
      <c r="AB36" s="265">
        <v>29.0305</v>
      </c>
      <c r="AC36" s="265">
        <v>32.573900000000002</v>
      </c>
      <c r="AD36" s="273"/>
      <c r="AE36" s="273"/>
      <c r="AF36" s="273"/>
      <c r="AG36" s="273"/>
      <c r="AH36" s="273"/>
      <c r="AI36" s="273"/>
      <c r="AJ36" s="273"/>
    </row>
  </sheetData>
  <mergeCells count="5">
    <mergeCell ref="B11:G11"/>
    <mergeCell ref="B1:I1"/>
    <mergeCell ref="B30:L30"/>
    <mergeCell ref="B17:R17"/>
    <mergeCell ref="B32:AC3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F342-69EA-4B69-A0B4-C03DA7E15274}">
  <sheetPr>
    <tabColor rgb="FF002060"/>
  </sheetPr>
  <dimension ref="B1:U64"/>
  <sheetViews>
    <sheetView showGridLines="0" zoomScale="85" zoomScaleNormal="85" workbookViewId="0">
      <selection activeCell="B2" sqref="B2:J2"/>
    </sheetView>
  </sheetViews>
  <sheetFormatPr defaultColWidth="9.140625" defaultRowHeight="15" x14ac:dyDescent="0.25"/>
  <cols>
    <col min="1" max="1" width="9.140625" style="150"/>
    <col min="2" max="2" width="57.140625" style="89" customWidth="1"/>
    <col min="3" max="3" width="2.5703125" style="89" customWidth="1"/>
    <col min="4" max="6" width="13.42578125" style="89" customWidth="1"/>
    <col min="7" max="7" width="2.5703125" style="150" customWidth="1"/>
    <col min="8" max="10" width="13.42578125" style="89" customWidth="1"/>
    <col min="11" max="11" width="2.5703125" style="150" customWidth="1"/>
    <col min="12" max="16384" width="9.140625" style="150"/>
  </cols>
  <sheetData>
    <row r="1" spans="2:21" x14ac:dyDescent="0.25">
      <c r="B1" s="283"/>
      <c r="C1" s="283"/>
      <c r="D1" s="283"/>
      <c r="E1" s="283"/>
      <c r="F1" s="283"/>
      <c r="G1" s="284"/>
      <c r="H1" s="285"/>
      <c r="I1" s="285"/>
      <c r="J1" s="285"/>
    </row>
    <row r="2" spans="2:21" ht="139.5" customHeight="1" x14ac:dyDescent="0.25">
      <c r="B2" s="433" t="s">
        <v>322</v>
      </c>
      <c r="C2" s="432"/>
      <c r="D2" s="432"/>
      <c r="E2" s="432"/>
      <c r="F2" s="432"/>
      <c r="G2" s="432"/>
      <c r="H2" s="432"/>
      <c r="I2" s="432"/>
      <c r="J2" s="432"/>
      <c r="M2" s="402"/>
    </row>
    <row r="3" spans="2:21" x14ac:dyDescent="0.25">
      <c r="B3" s="286"/>
      <c r="C3" s="286"/>
      <c r="D3" s="286"/>
      <c r="E3" s="286"/>
      <c r="F3" s="286"/>
      <c r="G3" s="287"/>
      <c r="H3" s="285"/>
      <c r="I3" s="285"/>
      <c r="J3" s="285"/>
    </row>
    <row r="4" spans="2:21" ht="30" customHeight="1" x14ac:dyDescent="0.25">
      <c r="B4" s="129" t="s">
        <v>311</v>
      </c>
      <c r="D4" s="422"/>
      <c r="E4" s="423"/>
      <c r="F4" s="424"/>
      <c r="G4" s="136"/>
      <c r="H4" s="422"/>
      <c r="I4" s="423"/>
      <c r="J4" s="424"/>
    </row>
    <row r="5" spans="2:21" ht="43.5" customHeight="1" x14ac:dyDescent="0.25">
      <c r="B5" s="288" t="s">
        <v>16</v>
      </c>
      <c r="D5" s="289" t="s">
        <v>298</v>
      </c>
      <c r="E5" s="289" t="s">
        <v>301</v>
      </c>
      <c r="F5" s="289" t="s">
        <v>300</v>
      </c>
      <c r="G5" s="290"/>
      <c r="H5" s="291" t="s">
        <v>299</v>
      </c>
      <c r="I5" s="292" t="s">
        <v>301</v>
      </c>
      <c r="J5" s="293" t="s">
        <v>312</v>
      </c>
      <c r="K5" s="403"/>
    </row>
    <row r="6" spans="2:21" x14ac:dyDescent="0.25">
      <c r="B6" s="294" t="s">
        <v>5</v>
      </c>
      <c r="D6" s="264">
        <v>91401</v>
      </c>
      <c r="E6" s="264">
        <v>43359</v>
      </c>
      <c r="F6" s="264">
        <v>48042</v>
      </c>
      <c r="G6" s="137"/>
      <c r="H6" s="264">
        <v>100185</v>
      </c>
      <c r="I6" s="264">
        <v>18914</v>
      </c>
      <c r="J6" s="264">
        <v>81271</v>
      </c>
      <c r="K6" s="404"/>
      <c r="L6" s="404"/>
      <c r="M6" s="404"/>
      <c r="N6" s="404"/>
      <c r="O6" s="404"/>
      <c r="P6" s="404"/>
      <c r="Q6" s="404"/>
      <c r="R6" s="404"/>
      <c r="S6" s="404"/>
      <c r="T6" s="404"/>
      <c r="U6" s="404"/>
    </row>
    <row r="7" spans="2:21" x14ac:dyDescent="0.25">
      <c r="B7" s="294" t="s">
        <v>6</v>
      </c>
      <c r="D7" s="264">
        <v>36401</v>
      </c>
      <c r="E7" s="264">
        <v>17253</v>
      </c>
      <c r="F7" s="264">
        <v>19148</v>
      </c>
      <c r="G7" s="137"/>
      <c r="H7" s="264">
        <v>33523</v>
      </c>
      <c r="I7" s="264">
        <v>6226</v>
      </c>
      <c r="J7" s="264">
        <v>27297</v>
      </c>
      <c r="K7" s="404"/>
      <c r="L7" s="404"/>
      <c r="M7" s="404"/>
      <c r="N7" s="404"/>
      <c r="O7" s="404"/>
      <c r="P7" s="404"/>
      <c r="Q7" s="404"/>
      <c r="R7" s="404"/>
      <c r="S7" s="404"/>
    </row>
    <row r="8" spans="2:21" x14ac:dyDescent="0.25">
      <c r="B8" s="295" t="s">
        <v>7</v>
      </c>
      <c r="D8" s="321">
        <v>0.39800000000000002</v>
      </c>
      <c r="E8" s="321"/>
      <c r="F8" s="321">
        <v>0.39900000000000002</v>
      </c>
      <c r="G8" s="161"/>
      <c r="H8" s="321">
        <v>0.33500000000000002</v>
      </c>
      <c r="I8" s="321"/>
      <c r="J8" s="321">
        <v>0.33600000000000002</v>
      </c>
      <c r="K8" s="404"/>
      <c r="L8" s="404"/>
      <c r="M8" s="404"/>
      <c r="N8" s="404"/>
      <c r="O8" s="404"/>
      <c r="P8" s="404"/>
      <c r="Q8" s="404"/>
      <c r="R8" s="404"/>
      <c r="S8" s="404"/>
    </row>
    <row r="9" spans="2:21" x14ac:dyDescent="0.25">
      <c r="B9" s="294" t="s">
        <v>99</v>
      </c>
      <c r="D9" s="264">
        <v>1902</v>
      </c>
      <c r="E9" s="264">
        <v>-9144</v>
      </c>
      <c r="F9" s="264">
        <v>11046</v>
      </c>
      <c r="G9" s="137"/>
      <c r="H9" s="264">
        <v>-1965</v>
      </c>
      <c r="I9" s="264">
        <v>-17610</v>
      </c>
      <c r="J9" s="264">
        <v>15645</v>
      </c>
      <c r="K9" s="404"/>
      <c r="L9" s="404"/>
      <c r="M9" s="404"/>
      <c r="N9" s="404"/>
      <c r="O9" s="404"/>
      <c r="P9" s="404"/>
      <c r="Q9" s="404"/>
      <c r="R9" s="404"/>
      <c r="S9" s="404"/>
    </row>
    <row r="10" spans="2:21" x14ac:dyDescent="0.25">
      <c r="B10" s="295" t="s">
        <v>138</v>
      </c>
      <c r="D10" s="322">
        <v>2.1000000000000001E-2</v>
      </c>
      <c r="E10" s="322"/>
      <c r="F10" s="322">
        <v>0.23</v>
      </c>
      <c r="G10" s="120"/>
      <c r="H10" s="322">
        <v>-0.02</v>
      </c>
      <c r="I10" s="322"/>
      <c r="J10" s="322">
        <v>0.193</v>
      </c>
      <c r="K10" s="404"/>
      <c r="L10" s="404"/>
      <c r="M10" s="404"/>
      <c r="N10" s="404"/>
      <c r="O10" s="404"/>
      <c r="P10" s="404"/>
      <c r="Q10" s="404"/>
      <c r="R10" s="404"/>
      <c r="S10" s="404"/>
    </row>
    <row r="11" spans="2:21" x14ac:dyDescent="0.25">
      <c r="B11" s="294" t="s">
        <v>100</v>
      </c>
      <c r="D11" s="264">
        <v>-17863</v>
      </c>
      <c r="E11" s="264">
        <v>-8653</v>
      </c>
      <c r="F11" s="264">
        <v>-9210</v>
      </c>
      <c r="G11" s="137"/>
      <c r="H11" s="264">
        <v>-18173</v>
      </c>
      <c r="I11" s="264">
        <v>-3561</v>
      </c>
      <c r="J11" s="264">
        <v>-14612</v>
      </c>
      <c r="K11" s="404"/>
      <c r="L11" s="404"/>
      <c r="M11" s="404"/>
      <c r="N11" s="404"/>
      <c r="O11" s="404"/>
      <c r="P11" s="404"/>
      <c r="Q11" s="404"/>
      <c r="R11" s="404"/>
      <c r="S11" s="404"/>
    </row>
    <row r="12" spans="2:21" x14ac:dyDescent="0.25">
      <c r="B12" s="296" t="s">
        <v>106</v>
      </c>
      <c r="D12" s="323">
        <v>-12803</v>
      </c>
      <c r="E12" s="323">
        <v>-6246</v>
      </c>
      <c r="F12" s="323">
        <v>-6557</v>
      </c>
      <c r="G12" s="212"/>
      <c r="H12" s="323">
        <v>-12246</v>
      </c>
      <c r="I12" s="323">
        <v>-2316</v>
      </c>
      <c r="J12" s="323">
        <v>-9930</v>
      </c>
      <c r="K12" s="405"/>
      <c r="L12" s="404"/>
      <c r="M12" s="404"/>
      <c r="N12" s="404"/>
      <c r="O12" s="404"/>
      <c r="P12" s="404"/>
      <c r="Q12" s="404"/>
      <c r="R12" s="404"/>
      <c r="S12" s="404"/>
    </row>
    <row r="13" spans="2:21" x14ac:dyDescent="0.25">
      <c r="B13" s="296" t="s">
        <v>40</v>
      </c>
      <c r="D13" s="323">
        <v>-5208</v>
      </c>
      <c r="E13" s="323">
        <v>-2486</v>
      </c>
      <c r="F13" s="323">
        <v>-2722</v>
      </c>
      <c r="G13" s="212"/>
      <c r="H13" s="323">
        <v>-4421</v>
      </c>
      <c r="I13" s="323">
        <v>-1014</v>
      </c>
      <c r="J13" s="323">
        <v>-3407</v>
      </c>
      <c r="K13" s="405"/>
      <c r="L13" s="404"/>
      <c r="M13" s="404"/>
      <c r="N13" s="404"/>
      <c r="O13" s="404"/>
      <c r="P13" s="404"/>
      <c r="Q13" s="404"/>
      <c r="R13" s="404"/>
      <c r="S13" s="404"/>
    </row>
    <row r="14" spans="2:21" x14ac:dyDescent="0.25">
      <c r="B14" s="296" t="s">
        <v>41</v>
      </c>
      <c r="D14" s="323">
        <v>147</v>
      </c>
      <c r="E14" s="323">
        <v>78</v>
      </c>
      <c r="F14" s="323">
        <v>69</v>
      </c>
      <c r="G14" s="212"/>
      <c r="H14" s="323">
        <v>-1507</v>
      </c>
      <c r="I14" s="323">
        <v>-232</v>
      </c>
      <c r="J14" s="323">
        <v>-1275</v>
      </c>
      <c r="K14" s="405"/>
      <c r="L14" s="404"/>
      <c r="M14" s="404"/>
      <c r="N14" s="404"/>
      <c r="O14" s="404"/>
      <c r="P14" s="404"/>
      <c r="Q14" s="404"/>
      <c r="R14" s="404"/>
      <c r="S14" s="404"/>
    </row>
    <row r="15" spans="2:21" x14ac:dyDescent="0.25">
      <c r="B15" s="318" t="s">
        <v>316</v>
      </c>
      <c r="D15" s="264">
        <v>23505</v>
      </c>
      <c r="E15" s="264">
        <v>23505</v>
      </c>
      <c r="F15" s="264"/>
      <c r="G15" s="137"/>
      <c r="H15" s="264">
        <v>23568</v>
      </c>
      <c r="I15" s="264">
        <v>23568</v>
      </c>
      <c r="J15" s="264"/>
      <c r="K15" s="404"/>
      <c r="L15" s="404"/>
      <c r="M15" s="404"/>
      <c r="N15" s="404"/>
      <c r="O15" s="404"/>
      <c r="P15" s="404"/>
      <c r="Q15" s="404"/>
      <c r="R15" s="404"/>
      <c r="S15" s="404"/>
    </row>
    <row r="16" spans="2:21" x14ac:dyDescent="0.25">
      <c r="B16" s="294" t="s">
        <v>8</v>
      </c>
      <c r="D16" s="264">
        <v>-634</v>
      </c>
      <c r="E16" s="264">
        <v>-2932</v>
      </c>
      <c r="F16" s="264">
        <v>2298</v>
      </c>
      <c r="G16" s="137"/>
      <c r="H16" s="264">
        <v>12991</v>
      </c>
      <c r="I16" s="264">
        <v>7379</v>
      </c>
      <c r="J16" s="324">
        <v>5612</v>
      </c>
      <c r="K16" s="404"/>
      <c r="L16" s="404"/>
      <c r="M16" s="404"/>
      <c r="N16" s="404"/>
      <c r="O16" s="404"/>
      <c r="P16" s="404"/>
      <c r="Q16" s="404"/>
      <c r="R16" s="404"/>
      <c r="S16" s="404"/>
    </row>
    <row r="17" spans="2:19" x14ac:dyDescent="0.25">
      <c r="B17" s="162" t="s">
        <v>200</v>
      </c>
      <c r="D17" s="18">
        <v>6910</v>
      </c>
      <c r="E17" s="18">
        <v>2775</v>
      </c>
      <c r="F17" s="18">
        <v>4135</v>
      </c>
      <c r="G17" s="163"/>
      <c r="H17" s="18">
        <v>16422</v>
      </c>
      <c r="I17" s="18">
        <v>9777</v>
      </c>
      <c r="J17" s="18">
        <v>6645</v>
      </c>
      <c r="K17" s="404"/>
      <c r="L17" s="404"/>
      <c r="M17" s="404"/>
      <c r="N17" s="404"/>
      <c r="O17" s="404"/>
      <c r="P17" s="404"/>
      <c r="Q17" s="404"/>
      <c r="R17" s="404"/>
      <c r="S17" s="404"/>
    </row>
    <row r="18" spans="2:19" x14ac:dyDescent="0.25">
      <c r="B18" s="120" t="s">
        <v>9</v>
      </c>
      <c r="D18" s="326">
        <v>7.5999999999999998E-2</v>
      </c>
      <c r="E18" s="326"/>
      <c r="F18" s="325">
        <v>8.5999999999999993E-2</v>
      </c>
      <c r="G18" s="161"/>
      <c r="H18" s="326">
        <v>0.16400000000000001</v>
      </c>
      <c r="I18" s="155"/>
      <c r="J18" s="325">
        <v>8.2000000000000003E-2</v>
      </c>
      <c r="K18" s="404"/>
      <c r="L18" s="404"/>
      <c r="M18" s="404"/>
      <c r="N18" s="404"/>
      <c r="O18" s="404"/>
      <c r="P18" s="404"/>
      <c r="Q18" s="404"/>
      <c r="R18" s="404"/>
      <c r="S18" s="404"/>
    </row>
    <row r="19" spans="2:19" x14ac:dyDescent="0.25">
      <c r="B19" s="120"/>
      <c r="D19" s="120"/>
      <c r="E19" s="120"/>
      <c r="F19" s="120"/>
      <c r="G19" s="120"/>
      <c r="H19" s="285"/>
      <c r="I19" s="285"/>
      <c r="J19" s="297"/>
      <c r="M19" s="404"/>
      <c r="N19" s="404"/>
      <c r="O19" s="404"/>
      <c r="P19" s="404"/>
      <c r="Q19" s="404"/>
      <c r="R19" s="404"/>
      <c r="S19" s="404"/>
    </row>
    <row r="20" spans="2:19" s="401" customFormat="1" ht="30" customHeight="1" x14ac:dyDescent="0.25">
      <c r="B20" s="129" t="s">
        <v>302</v>
      </c>
      <c r="C20" s="298"/>
      <c r="D20" s="422"/>
      <c r="E20" s="423"/>
      <c r="F20" s="424"/>
      <c r="G20" s="136"/>
      <c r="H20" s="422"/>
      <c r="I20" s="423"/>
      <c r="J20" s="424"/>
      <c r="M20" s="404"/>
      <c r="N20" s="404"/>
      <c r="O20" s="404"/>
      <c r="P20" s="404"/>
      <c r="Q20" s="404"/>
      <c r="R20" s="404"/>
      <c r="S20" s="404"/>
    </row>
    <row r="21" spans="2:19" ht="43.5" customHeight="1" x14ac:dyDescent="0.25">
      <c r="B21" s="299" t="s">
        <v>16</v>
      </c>
      <c r="D21" s="289" t="s">
        <v>298</v>
      </c>
      <c r="E21" s="289" t="s">
        <v>301</v>
      </c>
      <c r="F21" s="289" t="s">
        <v>300</v>
      </c>
      <c r="G21" s="290"/>
      <c r="H21" s="300" t="s">
        <v>299</v>
      </c>
      <c r="I21" s="301" t="s">
        <v>301</v>
      </c>
      <c r="J21" s="302" t="s">
        <v>312</v>
      </c>
      <c r="K21" s="403"/>
      <c r="M21" s="404"/>
      <c r="N21" s="404"/>
      <c r="O21" s="404"/>
      <c r="P21" s="404"/>
      <c r="Q21" s="404"/>
      <c r="R21" s="404"/>
      <c r="S21" s="404"/>
    </row>
    <row r="22" spans="2:19" x14ac:dyDescent="0.25">
      <c r="B22" s="320" t="s">
        <v>69</v>
      </c>
      <c r="D22" s="337">
        <v>8444</v>
      </c>
      <c r="E22" s="337">
        <v>3319</v>
      </c>
      <c r="F22" s="337">
        <v>5125</v>
      </c>
      <c r="G22" s="139"/>
      <c r="H22" s="337">
        <v>13591</v>
      </c>
      <c r="I22" s="104"/>
      <c r="J22" s="337">
        <v>13591</v>
      </c>
      <c r="L22" s="404"/>
      <c r="M22" s="404"/>
      <c r="N22" s="404"/>
      <c r="O22" s="404"/>
      <c r="P22" s="404"/>
      <c r="Q22" s="404"/>
      <c r="R22" s="404"/>
      <c r="S22" s="404"/>
    </row>
    <row r="23" spans="2:19" x14ac:dyDescent="0.25">
      <c r="B23" s="320" t="s">
        <v>305</v>
      </c>
      <c r="D23" s="337">
        <v>75915</v>
      </c>
      <c r="E23" s="337">
        <v>45951</v>
      </c>
      <c r="F23" s="337">
        <v>29964</v>
      </c>
      <c r="G23" s="139"/>
      <c r="H23" s="337">
        <v>76090</v>
      </c>
      <c r="I23" s="104">
        <v>27898</v>
      </c>
      <c r="J23" s="337">
        <v>48192</v>
      </c>
      <c r="L23" s="404"/>
      <c r="M23" s="404"/>
      <c r="N23" s="404"/>
      <c r="O23" s="404"/>
      <c r="P23" s="404"/>
      <c r="Q23" s="404"/>
      <c r="R23" s="404"/>
      <c r="S23" s="404"/>
    </row>
    <row r="24" spans="2:19" x14ac:dyDescent="0.25">
      <c r="B24" s="320" t="s">
        <v>94</v>
      </c>
      <c r="D24" s="337">
        <v>58750</v>
      </c>
      <c r="E24" s="337">
        <v>40976</v>
      </c>
      <c r="F24" s="337">
        <v>17774</v>
      </c>
      <c r="G24" s="138"/>
      <c r="H24" s="337">
        <v>55350</v>
      </c>
      <c r="I24" s="104">
        <v>30599</v>
      </c>
      <c r="J24" s="337">
        <v>24751</v>
      </c>
      <c r="L24" s="404"/>
      <c r="M24" s="404"/>
      <c r="N24" s="404"/>
      <c r="O24" s="404"/>
      <c r="P24" s="404"/>
      <c r="Q24" s="404"/>
      <c r="R24" s="404"/>
      <c r="S24" s="404"/>
    </row>
    <row r="25" spans="2:19" x14ac:dyDescent="0.25">
      <c r="B25" s="320" t="s">
        <v>144</v>
      </c>
      <c r="C25" s="150"/>
      <c r="D25" s="337">
        <v>5883</v>
      </c>
      <c r="E25" s="337">
        <v>4082</v>
      </c>
      <c r="F25" s="337">
        <v>1801</v>
      </c>
      <c r="G25" s="151"/>
      <c r="H25" s="337">
        <v>5583</v>
      </c>
      <c r="I25" s="104">
        <v>3355</v>
      </c>
      <c r="J25" s="337">
        <v>2228</v>
      </c>
      <c r="K25" s="404"/>
      <c r="L25" s="404"/>
      <c r="M25" s="404"/>
      <c r="N25" s="404"/>
      <c r="O25" s="404"/>
      <c r="P25" s="404"/>
      <c r="Q25" s="404"/>
      <c r="R25" s="404"/>
      <c r="S25" s="404"/>
    </row>
    <row r="26" spans="2:19" x14ac:dyDescent="0.25">
      <c r="B26" s="320" t="s">
        <v>306</v>
      </c>
      <c r="D26" s="337">
        <v>38312</v>
      </c>
      <c r="E26" s="337">
        <v>12243</v>
      </c>
      <c r="F26" s="337">
        <v>26069</v>
      </c>
      <c r="G26" s="139"/>
      <c r="H26" s="337">
        <v>44107</v>
      </c>
      <c r="I26" s="388">
        <v>2408</v>
      </c>
      <c r="J26" s="337">
        <v>41699</v>
      </c>
      <c r="L26" s="404"/>
      <c r="M26" s="404"/>
      <c r="N26" s="404"/>
      <c r="O26" s="404"/>
      <c r="P26" s="404"/>
      <c r="Q26" s="404"/>
      <c r="R26" s="404"/>
      <c r="S26" s="404"/>
    </row>
    <row r="27" spans="2:19" x14ac:dyDescent="0.25">
      <c r="B27" s="338" t="s">
        <v>10</v>
      </c>
      <c r="D27" s="339">
        <v>187304</v>
      </c>
      <c r="E27" s="339">
        <v>106572</v>
      </c>
      <c r="F27" s="339">
        <v>80732</v>
      </c>
      <c r="G27" s="139"/>
      <c r="H27" s="339">
        <v>194721</v>
      </c>
      <c r="I27" s="102">
        <v>64260</v>
      </c>
      <c r="J27" s="339">
        <v>130461</v>
      </c>
      <c r="L27" s="404"/>
      <c r="M27" s="404"/>
      <c r="N27" s="404"/>
      <c r="O27" s="404"/>
      <c r="P27" s="404"/>
      <c r="Q27" s="404"/>
      <c r="R27" s="404"/>
      <c r="S27" s="404"/>
    </row>
    <row r="28" spans="2:19" x14ac:dyDescent="0.25">
      <c r="B28" s="320" t="s">
        <v>11</v>
      </c>
      <c r="D28" s="327">
        <v>53241</v>
      </c>
      <c r="E28" s="327">
        <v>49981</v>
      </c>
      <c r="F28" s="327">
        <v>3260</v>
      </c>
      <c r="G28" s="139"/>
      <c r="H28" s="327">
        <v>53241</v>
      </c>
      <c r="I28" s="104">
        <v>49981</v>
      </c>
      <c r="J28" s="327">
        <v>3260</v>
      </c>
      <c r="L28" s="404"/>
      <c r="M28" s="404"/>
      <c r="N28" s="404"/>
      <c r="O28" s="404"/>
      <c r="P28" s="404"/>
      <c r="Q28" s="404"/>
      <c r="R28" s="404"/>
      <c r="S28" s="404"/>
    </row>
    <row r="29" spans="2:19" x14ac:dyDescent="0.25">
      <c r="B29" s="320" t="s">
        <v>201</v>
      </c>
      <c r="D29" s="327">
        <v>27548</v>
      </c>
      <c r="E29" s="327">
        <v>10838</v>
      </c>
      <c r="F29" s="327">
        <v>16710</v>
      </c>
      <c r="G29" s="139"/>
      <c r="H29" s="327">
        <v>45049</v>
      </c>
      <c r="I29" s="104">
        <v>13627</v>
      </c>
      <c r="J29" s="327">
        <v>31422</v>
      </c>
      <c r="L29" s="404"/>
      <c r="M29" s="404"/>
      <c r="N29" s="404"/>
      <c r="O29" s="404"/>
      <c r="P29" s="404"/>
      <c r="Q29" s="404"/>
      <c r="R29" s="404"/>
      <c r="S29" s="404"/>
    </row>
    <row r="30" spans="2:19" x14ac:dyDescent="0.25">
      <c r="B30" s="320" t="s">
        <v>313</v>
      </c>
      <c r="D30" s="327">
        <v>69073</v>
      </c>
      <c r="E30" s="327">
        <v>27153</v>
      </c>
      <c r="F30" s="327">
        <v>41920</v>
      </c>
      <c r="G30" s="139"/>
      <c r="H30" s="327">
        <v>65879</v>
      </c>
      <c r="I30" s="104"/>
      <c r="J30" s="327">
        <v>65879</v>
      </c>
      <c r="L30" s="404"/>
      <c r="M30" s="404"/>
      <c r="N30" s="404"/>
      <c r="O30" s="404"/>
      <c r="P30" s="404"/>
      <c r="Q30" s="404"/>
      <c r="R30" s="404"/>
      <c r="S30" s="404"/>
    </row>
    <row r="31" spans="2:19" x14ac:dyDescent="0.25">
      <c r="B31" s="341" t="s">
        <v>135</v>
      </c>
      <c r="C31" s="150"/>
      <c r="D31" s="327">
        <v>66569</v>
      </c>
      <c r="E31" s="327">
        <v>26168</v>
      </c>
      <c r="F31" s="327">
        <v>40401</v>
      </c>
      <c r="G31" s="139"/>
      <c r="H31" s="327">
        <v>63998</v>
      </c>
      <c r="I31" s="389"/>
      <c r="J31" s="327">
        <v>63998</v>
      </c>
      <c r="L31" s="404"/>
      <c r="M31" s="404"/>
      <c r="N31" s="404"/>
      <c r="O31" s="404"/>
      <c r="P31" s="404"/>
      <c r="Q31" s="404"/>
      <c r="R31" s="404"/>
      <c r="S31" s="404"/>
    </row>
    <row r="32" spans="2:19" x14ac:dyDescent="0.25">
      <c r="B32" s="341" t="s">
        <v>145</v>
      </c>
      <c r="C32" s="150"/>
      <c r="D32" s="327">
        <v>2504</v>
      </c>
      <c r="E32" s="327">
        <v>984</v>
      </c>
      <c r="F32" s="327">
        <v>1520</v>
      </c>
      <c r="G32" s="139"/>
      <c r="H32" s="327">
        <v>1882</v>
      </c>
      <c r="I32" s="389"/>
      <c r="J32" s="327">
        <v>1882</v>
      </c>
      <c r="L32" s="404"/>
      <c r="M32" s="404"/>
      <c r="N32" s="404"/>
      <c r="O32" s="404"/>
      <c r="P32" s="404"/>
      <c r="Q32" s="404"/>
      <c r="R32" s="404"/>
      <c r="S32" s="404"/>
    </row>
    <row r="33" spans="2:19" x14ac:dyDescent="0.25">
      <c r="B33" s="320" t="s">
        <v>314</v>
      </c>
      <c r="D33" s="337">
        <v>37441</v>
      </c>
      <c r="E33" s="337">
        <v>18600</v>
      </c>
      <c r="F33" s="337">
        <v>18841</v>
      </c>
      <c r="G33" s="139"/>
      <c r="H33" s="337">
        <v>30551</v>
      </c>
      <c r="I33" s="389">
        <v>651</v>
      </c>
      <c r="J33" s="337">
        <v>29900</v>
      </c>
      <c r="L33" s="404"/>
      <c r="M33" s="404"/>
      <c r="N33" s="404"/>
      <c r="O33" s="404"/>
      <c r="P33" s="404"/>
      <c r="Q33" s="404"/>
      <c r="R33" s="404"/>
      <c r="S33" s="404"/>
    </row>
    <row r="34" spans="2:19" x14ac:dyDescent="0.25">
      <c r="B34" s="338" t="s">
        <v>12</v>
      </c>
      <c r="D34" s="339">
        <v>187304</v>
      </c>
      <c r="E34" s="339">
        <v>106572</v>
      </c>
      <c r="F34" s="339">
        <v>80732</v>
      </c>
      <c r="G34" s="139"/>
      <c r="H34" s="339">
        <v>194721</v>
      </c>
      <c r="I34" s="107">
        <v>64260</v>
      </c>
      <c r="J34" s="339">
        <v>130461</v>
      </c>
      <c r="L34" s="404"/>
      <c r="M34" s="404"/>
      <c r="N34" s="404"/>
      <c r="O34" s="404"/>
      <c r="P34" s="404"/>
      <c r="Q34" s="404"/>
      <c r="R34" s="404"/>
      <c r="S34" s="404"/>
    </row>
    <row r="35" spans="2:19" x14ac:dyDescent="0.25">
      <c r="B35" s="140"/>
      <c r="C35" s="150"/>
      <c r="D35" s="387"/>
      <c r="E35" s="387"/>
      <c r="F35" s="387"/>
      <c r="G35" s="139"/>
      <c r="H35" s="389"/>
      <c r="I35" s="389"/>
      <c r="J35" s="390"/>
      <c r="L35" s="404"/>
      <c r="M35" s="404"/>
      <c r="N35" s="404"/>
      <c r="O35" s="404"/>
      <c r="P35" s="404"/>
      <c r="Q35" s="404"/>
      <c r="R35" s="404"/>
      <c r="S35" s="404"/>
    </row>
    <row r="36" spans="2:19" ht="30" customHeight="1" x14ac:dyDescent="0.25">
      <c r="B36" s="129" t="s">
        <v>303</v>
      </c>
      <c r="D36" s="422"/>
      <c r="E36" s="423"/>
      <c r="F36" s="424"/>
      <c r="G36" s="136"/>
      <c r="H36" s="422"/>
      <c r="I36" s="423"/>
      <c r="J36" s="424"/>
      <c r="M36" s="404"/>
      <c r="N36" s="404"/>
      <c r="O36" s="404"/>
      <c r="P36" s="404"/>
      <c r="Q36" s="404"/>
      <c r="R36" s="404"/>
      <c r="S36" s="404"/>
    </row>
    <row r="37" spans="2:19" ht="43.5" customHeight="1" x14ac:dyDescent="0.25">
      <c r="B37" s="299" t="s">
        <v>16</v>
      </c>
      <c r="D37" s="289" t="s">
        <v>298</v>
      </c>
      <c r="E37" s="289" t="s">
        <v>301</v>
      </c>
      <c r="F37" s="289" t="s">
        <v>300</v>
      </c>
      <c r="G37" s="290"/>
      <c r="H37" s="291" t="s">
        <v>299</v>
      </c>
      <c r="I37" s="292" t="s">
        <v>301</v>
      </c>
      <c r="J37" s="293" t="s">
        <v>312</v>
      </c>
      <c r="K37" s="403"/>
      <c r="M37" s="404"/>
      <c r="N37" s="404"/>
      <c r="O37" s="404"/>
      <c r="P37" s="404"/>
      <c r="Q37" s="404"/>
      <c r="R37" s="404"/>
      <c r="S37" s="404"/>
    </row>
    <row r="38" spans="2:19" x14ac:dyDescent="0.25">
      <c r="B38" s="141" t="s">
        <v>55</v>
      </c>
      <c r="D38" s="166">
        <v>31891</v>
      </c>
      <c r="E38" s="166">
        <v>14500</v>
      </c>
      <c r="F38" s="166">
        <v>17391</v>
      </c>
      <c r="G38" s="141"/>
      <c r="H38" s="166">
        <v>29174</v>
      </c>
      <c r="I38" s="166">
        <v>5020</v>
      </c>
      <c r="J38" s="166">
        <v>24154</v>
      </c>
      <c r="K38" s="404"/>
      <c r="L38" s="404"/>
      <c r="M38" s="404"/>
      <c r="N38" s="404"/>
      <c r="O38" s="404"/>
      <c r="P38" s="404"/>
      <c r="Q38" s="404"/>
      <c r="R38" s="404"/>
      <c r="S38" s="404"/>
    </row>
    <row r="39" spans="2:19" x14ac:dyDescent="0.25">
      <c r="B39" s="141" t="s">
        <v>13</v>
      </c>
      <c r="D39" s="166">
        <v>-20658</v>
      </c>
      <c r="E39" s="166">
        <v>-8379</v>
      </c>
      <c r="F39" s="166">
        <v>-12279</v>
      </c>
      <c r="G39" s="141"/>
      <c r="H39" s="166">
        <v>-22132</v>
      </c>
      <c r="I39" s="166">
        <v>-3395</v>
      </c>
      <c r="J39" s="166">
        <v>-18737</v>
      </c>
      <c r="K39" s="404"/>
      <c r="L39" s="404"/>
      <c r="M39" s="404"/>
      <c r="N39" s="404"/>
      <c r="O39" s="404"/>
      <c r="P39" s="404"/>
      <c r="Q39" s="404"/>
      <c r="R39" s="404"/>
      <c r="S39" s="404"/>
    </row>
    <row r="40" spans="2:19" x14ac:dyDescent="0.25">
      <c r="B40" s="303" t="s">
        <v>203</v>
      </c>
      <c r="D40" s="224">
        <v>-23976</v>
      </c>
      <c r="E40" s="224">
        <v>-9970</v>
      </c>
      <c r="F40" s="224">
        <v>-14006</v>
      </c>
      <c r="G40" s="204"/>
      <c r="H40" s="224">
        <v>-25704</v>
      </c>
      <c r="I40" s="224">
        <v>-4040</v>
      </c>
      <c r="J40" s="224">
        <v>-21664</v>
      </c>
      <c r="K40" s="405"/>
      <c r="L40" s="404"/>
      <c r="M40" s="404"/>
      <c r="N40" s="404"/>
      <c r="O40" s="404"/>
      <c r="P40" s="404"/>
      <c r="Q40" s="404"/>
      <c r="R40" s="404"/>
      <c r="S40" s="404"/>
    </row>
    <row r="41" spans="2:19" x14ac:dyDescent="0.25">
      <c r="B41" s="303" t="s">
        <v>204</v>
      </c>
      <c r="D41" s="224">
        <v>3317</v>
      </c>
      <c r="E41" s="224">
        <v>1590</v>
      </c>
      <c r="F41" s="224">
        <v>1727</v>
      </c>
      <c r="G41" s="204"/>
      <c r="H41" s="224">
        <v>3572</v>
      </c>
      <c r="I41" s="224">
        <v>645</v>
      </c>
      <c r="J41" s="224">
        <v>2927</v>
      </c>
      <c r="K41" s="405"/>
      <c r="L41" s="404"/>
      <c r="M41" s="404"/>
      <c r="N41" s="404"/>
      <c r="O41" s="404"/>
      <c r="P41" s="404"/>
      <c r="Q41" s="404"/>
      <c r="R41" s="404"/>
      <c r="S41" s="404"/>
    </row>
    <row r="42" spans="2:19" x14ac:dyDescent="0.25">
      <c r="B42" s="318" t="s">
        <v>260</v>
      </c>
      <c r="C42" s="150"/>
      <c r="D42" s="166">
        <v>-8489</v>
      </c>
      <c r="E42" s="166">
        <v>-4627</v>
      </c>
      <c r="F42" s="166">
        <v>-3862</v>
      </c>
      <c r="G42" s="204"/>
      <c r="H42" s="166">
        <v>-2893</v>
      </c>
      <c r="I42" s="166">
        <v>-553</v>
      </c>
      <c r="J42" s="166">
        <v>-2340</v>
      </c>
      <c r="K42" s="405"/>
      <c r="L42" s="404"/>
      <c r="M42" s="404"/>
      <c r="N42" s="404"/>
      <c r="O42" s="404"/>
      <c r="P42" s="404"/>
      <c r="Q42" s="404"/>
      <c r="R42" s="404"/>
      <c r="S42" s="404"/>
    </row>
    <row r="43" spans="2:19" x14ac:dyDescent="0.25">
      <c r="B43" s="141" t="s">
        <v>101</v>
      </c>
      <c r="D43" s="166">
        <v>-6541</v>
      </c>
      <c r="E43" s="166">
        <v>-2399</v>
      </c>
      <c r="F43" s="166">
        <v>-4142</v>
      </c>
      <c r="G43" s="141"/>
      <c r="H43" s="166">
        <v>7235</v>
      </c>
      <c r="I43" s="166">
        <v>3216</v>
      </c>
      <c r="J43" s="166">
        <v>4019</v>
      </c>
      <c r="K43" s="404"/>
      <c r="L43" s="404"/>
      <c r="M43" s="404"/>
      <c r="N43" s="404"/>
      <c r="O43" s="404"/>
      <c r="P43" s="404"/>
      <c r="Q43" s="404"/>
      <c r="R43" s="404"/>
      <c r="S43" s="404"/>
    </row>
    <row r="44" spans="2:19" x14ac:dyDescent="0.25">
      <c r="B44" s="141" t="s">
        <v>317</v>
      </c>
      <c r="D44" s="166">
        <v>-7688</v>
      </c>
      <c r="E44" s="166">
        <v>-7688</v>
      </c>
      <c r="F44" s="166"/>
      <c r="G44" s="141"/>
      <c r="H44" s="166">
        <v>-6523</v>
      </c>
      <c r="I44" s="166">
        <v>-6523</v>
      </c>
      <c r="J44" s="166"/>
      <c r="K44" s="404"/>
      <c r="L44" s="404"/>
      <c r="M44" s="404"/>
      <c r="N44" s="404"/>
      <c r="O44" s="404"/>
      <c r="P44" s="404"/>
      <c r="Q44" s="404"/>
      <c r="R44" s="404"/>
      <c r="S44" s="404"/>
    </row>
    <row r="45" spans="2:19" x14ac:dyDescent="0.25">
      <c r="B45" s="164" t="s">
        <v>102</v>
      </c>
      <c r="D45" s="334">
        <v>-11485</v>
      </c>
      <c r="E45" s="334">
        <v>-8592</v>
      </c>
      <c r="F45" s="334">
        <v>-2893</v>
      </c>
      <c r="G45" s="140"/>
      <c r="H45" s="334">
        <v>4860</v>
      </c>
      <c r="I45" s="334">
        <v>-2236</v>
      </c>
      <c r="J45" s="334">
        <v>7096</v>
      </c>
      <c r="K45" s="404"/>
      <c r="L45" s="404"/>
      <c r="M45" s="404"/>
      <c r="N45" s="404"/>
      <c r="O45" s="404"/>
      <c r="P45" s="404"/>
      <c r="Q45" s="404"/>
      <c r="R45" s="404"/>
      <c r="S45" s="404"/>
    </row>
    <row r="46" spans="2:19" x14ac:dyDescent="0.25">
      <c r="B46" s="199"/>
      <c r="D46" s="199"/>
      <c r="E46" s="199"/>
      <c r="F46" s="199"/>
      <c r="G46" s="304"/>
      <c r="H46" s="285"/>
      <c r="I46" s="113"/>
      <c r="J46" s="114"/>
      <c r="M46" s="404"/>
      <c r="N46" s="404"/>
      <c r="O46" s="404"/>
      <c r="P46" s="404"/>
      <c r="Q46" s="404"/>
      <c r="R46" s="404"/>
      <c r="S46" s="404"/>
    </row>
    <row r="47" spans="2:19" ht="30" customHeight="1" x14ac:dyDescent="0.25">
      <c r="B47" s="129" t="s">
        <v>202</v>
      </c>
      <c r="D47" s="409"/>
      <c r="E47" s="408"/>
      <c r="F47" s="408"/>
      <c r="G47" s="134"/>
      <c r="H47" s="409"/>
      <c r="I47" s="408"/>
      <c r="J47" s="408"/>
      <c r="M47" s="404"/>
      <c r="N47" s="404"/>
      <c r="O47" s="404"/>
      <c r="P47" s="404"/>
      <c r="Q47" s="404"/>
      <c r="R47" s="404"/>
      <c r="S47" s="404"/>
    </row>
    <row r="48" spans="2:19" ht="43.5" customHeight="1" x14ac:dyDescent="0.25">
      <c r="B48" s="305" t="s">
        <v>16</v>
      </c>
      <c r="D48" s="292" t="s">
        <v>298</v>
      </c>
      <c r="E48" s="292" t="s">
        <v>301</v>
      </c>
      <c r="F48" s="293" t="s">
        <v>300</v>
      </c>
      <c r="G48" s="290"/>
      <c r="H48" s="291" t="s">
        <v>299</v>
      </c>
      <c r="I48" s="292" t="s">
        <v>301</v>
      </c>
      <c r="J48" s="293" t="s">
        <v>312</v>
      </c>
      <c r="K48" s="403"/>
      <c r="M48" s="404"/>
      <c r="N48" s="404"/>
      <c r="O48" s="404"/>
      <c r="P48" s="404"/>
      <c r="Q48" s="404"/>
      <c r="R48" s="404"/>
      <c r="S48" s="404"/>
    </row>
    <row r="49" spans="2:19" x14ac:dyDescent="0.25">
      <c r="B49" s="141" t="s">
        <v>73</v>
      </c>
      <c r="D49" s="166">
        <v>19797</v>
      </c>
      <c r="E49" s="166">
        <v>9282</v>
      </c>
      <c r="F49" s="166">
        <v>10515</v>
      </c>
      <c r="G49" s="142"/>
      <c r="H49" s="166">
        <v>21538</v>
      </c>
      <c r="I49" s="166">
        <v>3920</v>
      </c>
      <c r="J49" s="166">
        <v>17618</v>
      </c>
      <c r="L49" s="404"/>
      <c r="M49" s="404"/>
      <c r="N49" s="404"/>
      <c r="O49" s="404"/>
      <c r="P49" s="404"/>
      <c r="Q49" s="404"/>
      <c r="R49" s="404"/>
      <c r="S49" s="404"/>
    </row>
    <row r="50" spans="2:19" x14ac:dyDescent="0.25">
      <c r="B50" s="306" t="s">
        <v>74</v>
      </c>
      <c r="D50" s="224">
        <v>6178</v>
      </c>
      <c r="E50" s="224">
        <v>2756</v>
      </c>
      <c r="F50" s="224">
        <v>3422</v>
      </c>
      <c r="G50" s="210"/>
      <c r="H50" s="224">
        <v>5302</v>
      </c>
      <c r="I50" s="224">
        <v>592</v>
      </c>
      <c r="J50" s="224">
        <v>4710</v>
      </c>
      <c r="K50" s="233"/>
      <c r="L50" s="404"/>
      <c r="M50" s="404"/>
      <c r="N50" s="404"/>
      <c r="O50" s="404"/>
      <c r="P50" s="404"/>
      <c r="Q50" s="404"/>
      <c r="R50" s="404"/>
      <c r="S50" s="404"/>
    </row>
    <row r="51" spans="2:19" x14ac:dyDescent="0.25">
      <c r="B51" s="307" t="s">
        <v>71</v>
      </c>
      <c r="D51" s="224">
        <v>7599</v>
      </c>
      <c r="E51" s="224">
        <v>3623</v>
      </c>
      <c r="F51" s="224">
        <v>3976</v>
      </c>
      <c r="G51" s="212"/>
      <c r="H51" s="224">
        <v>9040</v>
      </c>
      <c r="I51" s="224">
        <v>1756</v>
      </c>
      <c r="J51" s="224">
        <v>7284</v>
      </c>
      <c r="K51" s="233"/>
      <c r="L51" s="404"/>
      <c r="M51" s="404"/>
      <c r="N51" s="404"/>
      <c r="O51" s="404"/>
      <c r="P51" s="404"/>
      <c r="Q51" s="404"/>
      <c r="R51" s="404"/>
      <c r="S51" s="404"/>
    </row>
    <row r="52" spans="2:19" x14ac:dyDescent="0.25">
      <c r="B52" s="307" t="s">
        <v>70</v>
      </c>
      <c r="D52" s="224">
        <v>366</v>
      </c>
      <c r="E52" s="224">
        <v>172</v>
      </c>
      <c r="F52" s="224">
        <v>194</v>
      </c>
      <c r="G52" s="204"/>
      <c r="H52" s="224">
        <v>387</v>
      </c>
      <c r="I52" s="224">
        <v>75</v>
      </c>
      <c r="J52" s="224">
        <v>312</v>
      </c>
      <c r="K52" s="233"/>
      <c r="L52" s="404"/>
      <c r="M52" s="404"/>
      <c r="N52" s="404"/>
      <c r="O52" s="404"/>
      <c r="P52" s="404"/>
      <c r="Q52" s="404"/>
      <c r="R52" s="404"/>
      <c r="S52" s="404"/>
    </row>
    <row r="53" spans="2:19" x14ac:dyDescent="0.25">
      <c r="B53" s="307" t="s">
        <v>27</v>
      </c>
      <c r="D53" s="224">
        <v>3919</v>
      </c>
      <c r="E53" s="224">
        <v>1902</v>
      </c>
      <c r="F53" s="224">
        <v>2017</v>
      </c>
      <c r="G53" s="204"/>
      <c r="H53" s="224">
        <v>4651</v>
      </c>
      <c r="I53" s="224">
        <v>1076</v>
      </c>
      <c r="J53" s="224">
        <v>3575</v>
      </c>
      <c r="K53" s="233"/>
      <c r="L53" s="404"/>
      <c r="M53" s="404"/>
      <c r="N53" s="404"/>
      <c r="O53" s="404"/>
      <c r="P53" s="404"/>
      <c r="Q53" s="404"/>
      <c r="R53" s="404"/>
      <c r="S53" s="404"/>
    </row>
    <row r="54" spans="2:19" x14ac:dyDescent="0.25">
      <c r="B54" s="307" t="s">
        <v>75</v>
      </c>
      <c r="D54" s="224">
        <v>1736</v>
      </c>
      <c r="E54" s="224">
        <v>829</v>
      </c>
      <c r="F54" s="224">
        <v>907</v>
      </c>
      <c r="G54" s="204"/>
      <c r="H54" s="224">
        <v>2158</v>
      </c>
      <c r="I54" s="224">
        <v>421</v>
      </c>
      <c r="J54" s="224">
        <v>1737</v>
      </c>
      <c r="K54" s="233"/>
      <c r="L54" s="404"/>
      <c r="M54" s="404"/>
      <c r="N54" s="404"/>
      <c r="O54" s="404"/>
      <c r="P54" s="404"/>
      <c r="Q54" s="404"/>
      <c r="R54" s="404"/>
      <c r="S54" s="404"/>
    </row>
    <row r="55" spans="2:19" x14ac:dyDescent="0.25">
      <c r="B55" s="141" t="s">
        <v>103</v>
      </c>
      <c r="D55" s="166">
        <v>3080</v>
      </c>
      <c r="E55" s="166">
        <v>1482</v>
      </c>
      <c r="F55" s="166">
        <v>1598</v>
      </c>
      <c r="G55" s="139"/>
      <c r="H55" s="166">
        <v>3605</v>
      </c>
      <c r="I55" s="166">
        <v>697</v>
      </c>
      <c r="J55" s="166">
        <v>2908</v>
      </c>
      <c r="L55" s="404"/>
      <c r="M55" s="404"/>
      <c r="N55" s="404"/>
      <c r="O55" s="404"/>
      <c r="P55" s="404"/>
      <c r="Q55" s="404"/>
      <c r="R55" s="404"/>
      <c r="S55" s="404"/>
    </row>
    <row r="56" spans="2:19" x14ac:dyDescent="0.25">
      <c r="B56" s="141" t="s">
        <v>72</v>
      </c>
      <c r="D56" s="166">
        <v>26236</v>
      </c>
      <c r="E56" s="166">
        <v>12659</v>
      </c>
      <c r="F56" s="166">
        <v>13577</v>
      </c>
      <c r="G56" s="141"/>
      <c r="H56" s="166">
        <v>35769</v>
      </c>
      <c r="I56" s="166">
        <v>7021</v>
      </c>
      <c r="J56" s="166">
        <v>28748</v>
      </c>
      <c r="L56" s="404"/>
      <c r="M56" s="404"/>
      <c r="N56" s="404"/>
      <c r="O56" s="404"/>
      <c r="P56" s="404"/>
      <c r="Q56" s="404"/>
      <c r="R56" s="404"/>
      <c r="S56" s="404"/>
    </row>
    <row r="57" spans="2:19" x14ac:dyDescent="0.25">
      <c r="B57" s="308" t="s">
        <v>76</v>
      </c>
      <c r="D57" s="224">
        <v>10242</v>
      </c>
      <c r="E57" s="224">
        <v>4828</v>
      </c>
      <c r="F57" s="224">
        <v>5414</v>
      </c>
      <c r="G57" s="210"/>
      <c r="H57" s="224">
        <v>10857</v>
      </c>
      <c r="I57" s="224">
        <v>2067</v>
      </c>
      <c r="J57" s="224">
        <v>8790</v>
      </c>
      <c r="K57" s="233"/>
      <c r="L57" s="404"/>
      <c r="M57" s="404"/>
      <c r="N57" s="404"/>
      <c r="O57" s="404"/>
      <c r="P57" s="404"/>
      <c r="Q57" s="404"/>
      <c r="R57" s="404"/>
      <c r="S57" s="404"/>
    </row>
    <row r="58" spans="2:19" x14ac:dyDescent="0.25">
      <c r="B58" s="218" t="s">
        <v>17</v>
      </c>
      <c r="D58" s="224">
        <v>15249</v>
      </c>
      <c r="E58" s="224">
        <v>7264</v>
      </c>
      <c r="F58" s="224">
        <v>7985</v>
      </c>
      <c r="G58" s="214"/>
      <c r="H58" s="224">
        <v>22268</v>
      </c>
      <c r="I58" s="224">
        <v>4353</v>
      </c>
      <c r="J58" s="224">
        <v>17915</v>
      </c>
      <c r="K58" s="233"/>
      <c r="L58" s="404"/>
      <c r="M58" s="404"/>
      <c r="N58" s="404"/>
      <c r="O58" s="404"/>
      <c r="P58" s="404"/>
      <c r="Q58" s="404"/>
      <c r="R58" s="404"/>
      <c r="S58" s="404"/>
    </row>
    <row r="59" spans="2:19" x14ac:dyDescent="0.25">
      <c r="B59" s="218" t="s">
        <v>72</v>
      </c>
      <c r="D59" s="224">
        <v>745</v>
      </c>
      <c r="E59" s="224">
        <v>568</v>
      </c>
      <c r="F59" s="224">
        <v>177</v>
      </c>
      <c r="G59" s="214"/>
      <c r="H59" s="224">
        <v>2643</v>
      </c>
      <c r="I59" s="224">
        <v>599</v>
      </c>
      <c r="J59" s="224">
        <v>2044</v>
      </c>
      <c r="K59" s="233"/>
      <c r="L59" s="404"/>
      <c r="M59" s="404"/>
      <c r="N59" s="404"/>
      <c r="O59" s="404"/>
      <c r="P59" s="404"/>
      <c r="Q59" s="404"/>
      <c r="R59" s="404"/>
      <c r="S59" s="404"/>
    </row>
    <row r="60" spans="2:19" x14ac:dyDescent="0.25">
      <c r="B60" s="309" t="s">
        <v>19</v>
      </c>
      <c r="D60" s="18">
        <v>49113</v>
      </c>
      <c r="E60" s="18">
        <v>23423</v>
      </c>
      <c r="F60" s="334">
        <v>25690</v>
      </c>
      <c r="G60" s="143"/>
      <c r="H60" s="18">
        <v>60912</v>
      </c>
      <c r="I60" s="18">
        <v>11637</v>
      </c>
      <c r="J60" s="334">
        <v>49275</v>
      </c>
      <c r="L60" s="404"/>
      <c r="M60" s="404"/>
      <c r="N60" s="404"/>
      <c r="O60" s="404"/>
      <c r="P60" s="404"/>
      <c r="Q60" s="404"/>
      <c r="R60" s="404"/>
      <c r="S60" s="404"/>
    </row>
    <row r="61" spans="2:19" x14ac:dyDescent="0.25">
      <c r="B61" s="145" t="s">
        <v>109</v>
      </c>
      <c r="D61" s="336">
        <v>5887</v>
      </c>
      <c r="E61" s="336">
        <v>2682</v>
      </c>
      <c r="F61" s="336">
        <v>3205</v>
      </c>
      <c r="G61" s="144"/>
      <c r="H61" s="336">
        <v>5750</v>
      </c>
      <c r="I61" s="336">
        <v>1051</v>
      </c>
      <c r="J61" s="336">
        <v>4699</v>
      </c>
      <c r="L61" s="404"/>
      <c r="M61" s="404"/>
      <c r="N61" s="404"/>
      <c r="O61" s="404"/>
      <c r="P61" s="404"/>
      <c r="Q61" s="404"/>
      <c r="R61" s="404"/>
      <c r="S61" s="404"/>
    </row>
    <row r="62" spans="2:19" x14ac:dyDescent="0.25">
      <c r="B62" s="309" t="s">
        <v>20</v>
      </c>
      <c r="D62" s="18">
        <v>55000</v>
      </c>
      <c r="E62" s="18">
        <v>26105</v>
      </c>
      <c r="F62" s="334">
        <v>28895</v>
      </c>
      <c r="G62" s="145"/>
      <c r="H62" s="18">
        <v>66662</v>
      </c>
      <c r="I62" s="18">
        <v>12688</v>
      </c>
      <c r="J62" s="334">
        <v>53974</v>
      </c>
      <c r="L62" s="404"/>
      <c r="M62" s="404"/>
      <c r="N62" s="404"/>
      <c r="O62" s="404"/>
      <c r="P62" s="404"/>
      <c r="Q62" s="404"/>
      <c r="R62" s="404"/>
      <c r="S62" s="404"/>
    </row>
    <row r="63" spans="2:19" x14ac:dyDescent="0.25">
      <c r="M63" s="404"/>
      <c r="N63" s="404"/>
      <c r="O63" s="404"/>
      <c r="P63" s="404"/>
      <c r="Q63" s="404"/>
      <c r="R63" s="404"/>
      <c r="S63" s="404"/>
    </row>
    <row r="64" spans="2:19" x14ac:dyDescent="0.25">
      <c r="M64" s="404"/>
      <c r="N64" s="404"/>
      <c r="O64" s="404"/>
      <c r="P64" s="404"/>
      <c r="Q64" s="404"/>
      <c r="R64" s="404"/>
      <c r="S64" s="404"/>
    </row>
  </sheetData>
  <mergeCells count="9">
    <mergeCell ref="D47:F47"/>
    <mergeCell ref="H47:J47"/>
    <mergeCell ref="B2:J2"/>
    <mergeCell ref="D4:F4"/>
    <mergeCell ref="H4:J4"/>
    <mergeCell ref="D20:F20"/>
    <mergeCell ref="H20:J20"/>
    <mergeCell ref="D36:F36"/>
    <mergeCell ref="H36:J36"/>
  </mergeCells>
  <hyperlinks>
    <hyperlink ref="B2:J2" r:id="rId1" display="https://www.ttyatirimciiliskileri.com.tr/media/rixnowfq/31-12-2023-spk-raporu.pdf" xr:uid="{50774FA8-4B6A-4A0D-882B-E641DA346D4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B1:V97"/>
  <sheetViews>
    <sheetView showGridLines="0" zoomScale="85" zoomScaleNormal="85" workbookViewId="0">
      <selection activeCell="B2" sqref="B2:F2"/>
    </sheetView>
  </sheetViews>
  <sheetFormatPr defaultColWidth="9.140625" defaultRowHeight="15" x14ac:dyDescent="0.25"/>
  <cols>
    <col min="1" max="1" width="9.140625" style="89"/>
    <col min="2" max="2" width="57.140625" style="127" customWidth="1"/>
    <col min="3" max="3" width="2.5703125" style="127" customWidth="1"/>
    <col min="4" max="4" width="10.5703125" style="127" customWidth="1"/>
    <col min="5" max="5" width="9.5703125" style="127" customWidth="1"/>
    <col min="6" max="6" width="13.42578125" style="127" customWidth="1"/>
    <col min="7" max="7" width="2.5703125" style="135" customWidth="1"/>
    <col min="8" max="8" width="10.5703125" style="127" customWidth="1"/>
    <col min="9" max="9" width="9.5703125" style="127" customWidth="1"/>
    <col min="10" max="10" width="13.42578125" style="127" customWidth="1"/>
    <col min="11" max="11" width="2.5703125" style="89" customWidth="1"/>
    <col min="12" max="12" width="10.5703125" style="127" customWidth="1"/>
    <col min="13" max="13" width="9.5703125" style="127" customWidth="1"/>
    <col min="14" max="14" width="13.42578125" style="127" customWidth="1"/>
    <col min="15" max="15" width="2.5703125" style="89" customWidth="1"/>
    <col min="16" max="16" width="11.42578125" style="89" bestFit="1" customWidth="1"/>
    <col min="17" max="17" width="9.140625" style="89"/>
    <col min="18" max="18" width="11.42578125" style="89" bestFit="1" customWidth="1"/>
    <col min="19" max="19" width="3.140625" style="89" customWidth="1"/>
    <col min="23" max="16384" width="9.140625" style="89"/>
  </cols>
  <sheetData>
    <row r="1" spans="2:18" ht="15" customHeight="1" x14ac:dyDescent="0.25">
      <c r="B1" s="183"/>
      <c r="C1" s="183"/>
      <c r="D1" s="183"/>
      <c r="E1" s="183"/>
      <c r="F1" s="183"/>
      <c r="G1" s="183"/>
      <c r="H1" s="183"/>
      <c r="I1" s="183"/>
      <c r="J1" s="183"/>
      <c r="L1" s="183"/>
      <c r="M1" s="183"/>
      <c r="N1" s="183"/>
    </row>
    <row r="2" spans="2:18" ht="139.5" customHeight="1" x14ac:dyDescent="0.25">
      <c r="B2" s="425" t="s">
        <v>320</v>
      </c>
      <c r="C2" s="425"/>
      <c r="D2" s="426"/>
      <c r="E2" s="426"/>
      <c r="F2" s="426"/>
      <c r="G2" s="183"/>
      <c r="H2" s="183"/>
      <c r="I2" s="183"/>
      <c r="J2" s="183"/>
      <c r="L2" s="183"/>
      <c r="M2" s="183"/>
      <c r="N2" s="183"/>
    </row>
    <row r="4" spans="2:18" ht="30" x14ac:dyDescent="0.25">
      <c r="B4" s="128" t="s">
        <v>49</v>
      </c>
      <c r="C4"/>
      <c r="D4" s="131"/>
      <c r="E4" s="131"/>
      <c r="F4" s="131"/>
      <c r="G4" s="146"/>
      <c r="H4" s="131"/>
      <c r="I4" s="131"/>
      <c r="J4" s="131"/>
      <c r="K4"/>
      <c r="L4" s="131"/>
      <c r="M4" s="131"/>
      <c r="N4" s="131"/>
      <c r="O4"/>
      <c r="P4" s="131"/>
      <c r="Q4" s="131"/>
      <c r="R4" s="131"/>
    </row>
    <row r="5" spans="2:18" ht="45" x14ac:dyDescent="0.25">
      <c r="B5" s="43" t="s">
        <v>4</v>
      </c>
      <c r="C5"/>
      <c r="D5" s="185" t="s">
        <v>167</v>
      </c>
      <c r="E5" s="185" t="s">
        <v>140</v>
      </c>
      <c r="F5" s="185" t="s">
        <v>168</v>
      </c>
      <c r="G5" s="89"/>
      <c r="H5" s="185" t="s">
        <v>169</v>
      </c>
      <c r="I5" s="185" t="s">
        <v>140</v>
      </c>
      <c r="J5" s="185" t="s">
        <v>170</v>
      </c>
      <c r="K5"/>
      <c r="L5" s="185" t="s">
        <v>182</v>
      </c>
      <c r="M5" s="185" t="s">
        <v>140</v>
      </c>
      <c r="N5" s="185" t="s">
        <v>183</v>
      </c>
      <c r="O5"/>
      <c r="P5" s="185" t="s">
        <v>208</v>
      </c>
      <c r="Q5" s="185" t="s">
        <v>140</v>
      </c>
      <c r="R5" s="185" t="s">
        <v>209</v>
      </c>
    </row>
    <row r="6" spans="2:18" x14ac:dyDescent="0.25">
      <c r="B6" s="118" t="s">
        <v>5</v>
      </c>
      <c r="C6"/>
      <c r="D6" s="101">
        <v>5403</v>
      </c>
      <c r="E6" s="101"/>
      <c r="F6" s="101">
        <v>5403</v>
      </c>
      <c r="G6" s="137"/>
      <c r="H6" s="101">
        <v>5760</v>
      </c>
      <c r="I6" s="101"/>
      <c r="J6" s="101">
        <v>5760</v>
      </c>
      <c r="K6"/>
      <c r="L6" s="101">
        <v>6210</v>
      </c>
      <c r="M6" s="101"/>
      <c r="N6" s="101">
        <v>6210</v>
      </c>
      <c r="O6"/>
      <c r="P6" s="101">
        <v>6284</v>
      </c>
      <c r="Q6" s="101">
        <v>0</v>
      </c>
      <c r="R6" s="101">
        <v>6284</v>
      </c>
    </row>
    <row r="7" spans="2:18" x14ac:dyDescent="0.25">
      <c r="B7" s="118" t="s">
        <v>6</v>
      </c>
      <c r="C7"/>
      <c r="D7" s="101">
        <v>2655</v>
      </c>
      <c r="E7" s="101">
        <v>175</v>
      </c>
      <c r="F7" s="101">
        <v>2481</v>
      </c>
      <c r="G7" s="137"/>
      <c r="H7" s="101">
        <v>2681</v>
      </c>
      <c r="I7" s="101">
        <v>198</v>
      </c>
      <c r="J7" s="101">
        <v>2483</v>
      </c>
      <c r="K7"/>
      <c r="L7" s="101">
        <v>3005</v>
      </c>
      <c r="M7" s="101">
        <v>190</v>
      </c>
      <c r="N7" s="101">
        <v>2816</v>
      </c>
      <c r="O7"/>
      <c r="P7" s="101">
        <v>2828</v>
      </c>
      <c r="Q7" s="101">
        <v>206</v>
      </c>
      <c r="R7" s="101">
        <v>2623</v>
      </c>
    </row>
    <row r="8" spans="2:18" x14ac:dyDescent="0.25">
      <c r="B8" s="36" t="s">
        <v>7</v>
      </c>
      <c r="C8"/>
      <c r="D8" s="152">
        <v>0.49</v>
      </c>
      <c r="E8" s="152"/>
      <c r="F8" s="152">
        <v>0.46</v>
      </c>
      <c r="G8" s="161"/>
      <c r="H8" s="152">
        <v>0.47</v>
      </c>
      <c r="I8" s="152"/>
      <c r="J8" s="152">
        <v>0.43</v>
      </c>
      <c r="K8"/>
      <c r="L8" s="152">
        <v>0.48</v>
      </c>
      <c r="M8" s="152"/>
      <c r="N8" s="152">
        <v>0.45</v>
      </c>
      <c r="O8"/>
      <c r="P8" s="152">
        <v>0.45</v>
      </c>
      <c r="Q8" s="152"/>
      <c r="R8" s="152">
        <v>0.42</v>
      </c>
    </row>
    <row r="9" spans="2:18" x14ac:dyDescent="0.25">
      <c r="B9" s="118" t="s">
        <v>99</v>
      </c>
      <c r="C9"/>
      <c r="D9" s="101">
        <v>1491</v>
      </c>
      <c r="E9" s="101">
        <v>25</v>
      </c>
      <c r="F9" s="101">
        <v>1467</v>
      </c>
      <c r="G9" s="137"/>
      <c r="H9" s="101">
        <v>1510</v>
      </c>
      <c r="I9" s="101">
        <v>40</v>
      </c>
      <c r="J9" s="101">
        <v>1470</v>
      </c>
      <c r="K9"/>
      <c r="L9" s="101">
        <v>1822</v>
      </c>
      <c r="M9" s="101">
        <v>30</v>
      </c>
      <c r="N9" s="101">
        <v>1792</v>
      </c>
      <c r="O9"/>
      <c r="P9" s="101">
        <v>1600</v>
      </c>
      <c r="Q9" s="101">
        <v>45</v>
      </c>
      <c r="R9" s="101">
        <v>1555</v>
      </c>
    </row>
    <row r="10" spans="2:18" x14ac:dyDescent="0.25">
      <c r="B10" s="36" t="s">
        <v>138</v>
      </c>
      <c r="C10"/>
      <c r="D10" s="152">
        <v>0.28000000000000003</v>
      </c>
      <c r="E10" s="153"/>
      <c r="F10" s="154">
        <v>0.27</v>
      </c>
      <c r="G10" s="120"/>
      <c r="H10" s="152">
        <v>0.26</v>
      </c>
      <c r="I10" s="153"/>
      <c r="J10" s="154">
        <v>0.26</v>
      </c>
      <c r="K10"/>
      <c r="L10" s="152">
        <v>0.28999999999999998</v>
      </c>
      <c r="M10" s="153"/>
      <c r="N10" s="154">
        <v>0.28999999999999998</v>
      </c>
      <c r="O10"/>
      <c r="P10" s="152">
        <v>0.25</v>
      </c>
      <c r="Q10" s="153"/>
      <c r="R10" s="154">
        <v>0.25</v>
      </c>
    </row>
    <row r="11" spans="2:18" x14ac:dyDescent="0.25">
      <c r="B11" s="118" t="s">
        <v>100</v>
      </c>
      <c r="C11"/>
      <c r="D11" s="101">
        <v>-1276</v>
      </c>
      <c r="E11" s="101">
        <v>-47</v>
      </c>
      <c r="F11" s="101">
        <v>-1229</v>
      </c>
      <c r="G11" s="137"/>
      <c r="H11" s="101">
        <v>-999</v>
      </c>
      <c r="I11" s="101">
        <v>-52</v>
      </c>
      <c r="J11" s="101">
        <v>-947</v>
      </c>
      <c r="K11"/>
      <c r="L11" s="101">
        <v>-475</v>
      </c>
      <c r="M11" s="101">
        <v>-45</v>
      </c>
      <c r="N11" s="101">
        <v>-430</v>
      </c>
      <c r="O11"/>
      <c r="P11" s="101">
        <v>-939</v>
      </c>
      <c r="Q11" s="101">
        <v>-55</v>
      </c>
      <c r="R11" s="101">
        <v>-884</v>
      </c>
    </row>
    <row r="12" spans="2:18" x14ac:dyDescent="0.25">
      <c r="B12" s="215" t="s">
        <v>106</v>
      </c>
      <c r="C12" s="203"/>
      <c r="D12" s="216">
        <v>-825</v>
      </c>
      <c r="E12" s="216">
        <v>-4</v>
      </c>
      <c r="F12" s="216">
        <v>-822</v>
      </c>
      <c r="G12" s="212"/>
      <c r="H12" s="216">
        <v>-427</v>
      </c>
      <c r="I12" s="216">
        <v>-2</v>
      </c>
      <c r="J12" s="216">
        <v>-426</v>
      </c>
      <c r="K12" s="203"/>
      <c r="L12" s="216">
        <v>180</v>
      </c>
      <c r="M12" s="216">
        <v>5</v>
      </c>
      <c r="N12" s="216">
        <v>175</v>
      </c>
      <c r="O12"/>
      <c r="P12" s="216">
        <v>-366</v>
      </c>
      <c r="Q12" s="216">
        <v>-8</v>
      </c>
      <c r="R12" s="216">
        <v>-359</v>
      </c>
    </row>
    <row r="13" spans="2:18" x14ac:dyDescent="0.25">
      <c r="B13" s="217" t="s">
        <v>40</v>
      </c>
      <c r="C13" s="203"/>
      <c r="D13" s="216">
        <v>-370</v>
      </c>
      <c r="E13" s="216">
        <v>-43</v>
      </c>
      <c r="F13" s="216">
        <v>-327</v>
      </c>
      <c r="G13" s="212"/>
      <c r="H13" s="216">
        <v>-464</v>
      </c>
      <c r="I13" s="216">
        <v>-51</v>
      </c>
      <c r="J13" s="216">
        <v>-413</v>
      </c>
      <c r="K13" s="203"/>
      <c r="L13" s="216">
        <v>-543</v>
      </c>
      <c r="M13" s="216">
        <v>-50</v>
      </c>
      <c r="N13" s="216">
        <v>-493</v>
      </c>
      <c r="O13"/>
      <c r="P13" s="216">
        <v>-542</v>
      </c>
      <c r="Q13" s="216">
        <v>-47</v>
      </c>
      <c r="R13" s="216">
        <v>-495</v>
      </c>
    </row>
    <row r="14" spans="2:18" x14ac:dyDescent="0.25">
      <c r="B14" s="217" t="s">
        <v>41</v>
      </c>
      <c r="C14" s="203"/>
      <c r="D14" s="216">
        <v>-81</v>
      </c>
      <c r="E14" s="216"/>
      <c r="F14" s="216">
        <v>-81</v>
      </c>
      <c r="G14" s="212"/>
      <c r="H14" s="216">
        <v>-108</v>
      </c>
      <c r="I14" s="216"/>
      <c r="J14" s="216">
        <v>-108</v>
      </c>
      <c r="K14" s="203"/>
      <c r="L14" s="216">
        <v>-112</v>
      </c>
      <c r="M14" s="216"/>
      <c r="N14" s="216">
        <v>-112</v>
      </c>
      <c r="O14"/>
      <c r="P14" s="216">
        <v>-30</v>
      </c>
      <c r="Q14" s="216"/>
      <c r="R14" s="216">
        <v>-30</v>
      </c>
    </row>
    <row r="15" spans="2:18" x14ac:dyDescent="0.25">
      <c r="B15" s="118" t="s">
        <v>8</v>
      </c>
      <c r="C15"/>
      <c r="D15" s="101">
        <v>95</v>
      </c>
      <c r="E15" s="101">
        <v>1</v>
      </c>
      <c r="F15" s="101">
        <v>93</v>
      </c>
      <c r="G15" s="137"/>
      <c r="H15" s="101">
        <v>-77</v>
      </c>
      <c r="I15" s="101">
        <v>-2</v>
      </c>
      <c r="J15" s="101">
        <v>-75</v>
      </c>
      <c r="K15"/>
      <c r="L15" s="101">
        <v>-229</v>
      </c>
      <c r="M15" s="101">
        <v>-1</v>
      </c>
      <c r="N15" s="101">
        <v>-229</v>
      </c>
      <c r="O15"/>
      <c r="P15" s="101">
        <v>-117</v>
      </c>
      <c r="Q15" s="101">
        <v>0</v>
      </c>
      <c r="R15" s="101">
        <v>-116</v>
      </c>
    </row>
    <row r="16" spans="2:18" x14ac:dyDescent="0.25">
      <c r="B16" s="20" t="s">
        <v>58</v>
      </c>
      <c r="C16"/>
      <c r="D16" s="102">
        <v>310</v>
      </c>
      <c r="E16" s="102">
        <v>-21</v>
      </c>
      <c r="F16" s="102">
        <v>331</v>
      </c>
      <c r="G16" s="163"/>
      <c r="H16" s="102">
        <v>435</v>
      </c>
      <c r="I16" s="102">
        <v>-14</v>
      </c>
      <c r="J16" s="102">
        <v>449</v>
      </c>
      <c r="K16"/>
      <c r="L16" s="102">
        <v>1117</v>
      </c>
      <c r="M16" s="102">
        <v>-15</v>
      </c>
      <c r="N16" s="102">
        <v>1133</v>
      </c>
      <c r="O16"/>
      <c r="P16" s="102">
        <v>545</v>
      </c>
      <c r="Q16" s="102">
        <v>-11</v>
      </c>
      <c r="R16" s="102">
        <v>555</v>
      </c>
    </row>
    <row r="17" spans="2:18" x14ac:dyDescent="0.25">
      <c r="B17" s="38" t="s">
        <v>9</v>
      </c>
      <c r="C17"/>
      <c r="D17" s="152">
        <v>0.06</v>
      </c>
      <c r="E17" s="155"/>
      <c r="F17" s="155">
        <v>0.06</v>
      </c>
      <c r="G17" s="161"/>
      <c r="H17" s="152">
        <v>0.08</v>
      </c>
      <c r="I17" s="155"/>
      <c r="J17" s="155">
        <v>0.08</v>
      </c>
      <c r="K17"/>
      <c r="L17" s="152">
        <v>0.18</v>
      </c>
      <c r="M17" s="155"/>
      <c r="N17" s="155">
        <v>0.18</v>
      </c>
      <c r="O17"/>
      <c r="P17" s="152">
        <v>0.09</v>
      </c>
      <c r="Q17" s="155"/>
      <c r="R17" s="155">
        <v>0.09</v>
      </c>
    </row>
    <row r="18" spans="2:18" x14ac:dyDescent="0.25">
      <c r="B18" s="120"/>
      <c r="C18"/>
      <c r="D18" s="120"/>
      <c r="E18" s="120"/>
      <c r="F18" s="120"/>
      <c r="G18" s="120"/>
      <c r="H18" s="120"/>
      <c r="I18" s="120"/>
      <c r="J18" s="120"/>
      <c r="K18"/>
      <c r="L18" s="120"/>
      <c r="M18" s="120"/>
      <c r="N18" s="120"/>
      <c r="O18"/>
      <c r="P18" s="120"/>
      <c r="Q18" s="120"/>
      <c r="R18" s="120"/>
    </row>
    <row r="19" spans="2:18" ht="30" x14ac:dyDescent="0.25">
      <c r="B19" s="129" t="s">
        <v>47</v>
      </c>
      <c r="C19"/>
      <c r="D19" s="129"/>
      <c r="E19" s="148"/>
      <c r="F19" s="149"/>
      <c r="G19" s="120"/>
      <c r="H19" s="129"/>
      <c r="I19" s="148"/>
      <c r="J19" s="149"/>
      <c r="K19"/>
      <c r="L19" s="129"/>
      <c r="M19" s="148"/>
      <c r="N19" s="149"/>
      <c r="O19"/>
      <c r="P19" s="129"/>
      <c r="Q19" s="148"/>
      <c r="R19" s="149"/>
    </row>
    <row r="20" spans="2:18" ht="45" x14ac:dyDescent="0.25">
      <c r="B20" s="43" t="s">
        <v>4</v>
      </c>
      <c r="C20"/>
      <c r="D20" s="185" t="s">
        <v>167</v>
      </c>
      <c r="E20" s="185" t="s">
        <v>140</v>
      </c>
      <c r="F20" s="185" t="s">
        <v>168</v>
      </c>
      <c r="G20" s="136"/>
      <c r="H20" s="185" t="s">
        <v>169</v>
      </c>
      <c r="I20" s="185" t="s">
        <v>140</v>
      </c>
      <c r="J20" s="185" t="s">
        <v>170</v>
      </c>
      <c r="K20"/>
      <c r="L20" s="185" t="s">
        <v>182</v>
      </c>
      <c r="M20" s="185" t="s">
        <v>140</v>
      </c>
      <c r="N20" s="185" t="s">
        <v>183</v>
      </c>
      <c r="O20"/>
      <c r="P20" s="185" t="s">
        <v>208</v>
      </c>
      <c r="Q20" s="185" t="s">
        <v>140</v>
      </c>
      <c r="R20" s="185" t="s">
        <v>209</v>
      </c>
    </row>
    <row r="21" spans="2:18" x14ac:dyDescent="0.25">
      <c r="B21" s="119" t="s">
        <v>69</v>
      </c>
      <c r="C21"/>
      <c r="D21" s="104">
        <v>7350</v>
      </c>
      <c r="E21" s="104"/>
      <c r="F21" s="104">
        <v>7350</v>
      </c>
      <c r="G21" s="139"/>
      <c r="H21" s="104">
        <v>3961</v>
      </c>
      <c r="I21" s="104"/>
      <c r="J21" s="104">
        <v>3961</v>
      </c>
      <c r="K21"/>
      <c r="L21" s="104">
        <v>4767</v>
      </c>
      <c r="M21" s="104"/>
      <c r="N21" s="104">
        <v>4767</v>
      </c>
      <c r="O21"/>
      <c r="P21" s="104">
        <v>4946</v>
      </c>
      <c r="Q21" s="104"/>
      <c r="R21" s="104">
        <v>4946</v>
      </c>
    </row>
    <row r="22" spans="2:18" x14ac:dyDescent="0.25">
      <c r="B22" s="119" t="s">
        <v>95</v>
      </c>
      <c r="C22"/>
      <c r="D22" s="104">
        <v>14052</v>
      </c>
      <c r="E22" s="104"/>
      <c r="F22" s="105">
        <v>14052</v>
      </c>
      <c r="G22" s="139"/>
      <c r="H22" s="104">
        <v>14024</v>
      </c>
      <c r="I22" s="104"/>
      <c r="J22" s="105">
        <v>14024</v>
      </c>
      <c r="K22"/>
      <c r="L22" s="104">
        <v>14058</v>
      </c>
      <c r="M22" s="104"/>
      <c r="N22" s="105">
        <v>14058</v>
      </c>
      <c r="O22"/>
      <c r="P22" s="104">
        <v>14727</v>
      </c>
      <c r="Q22" s="104"/>
      <c r="R22" s="105">
        <v>14727</v>
      </c>
    </row>
    <row r="23" spans="2:18" x14ac:dyDescent="0.25">
      <c r="B23" s="119" t="s">
        <v>94</v>
      </c>
      <c r="C23"/>
      <c r="D23" s="104">
        <v>9684</v>
      </c>
      <c r="E23" s="104"/>
      <c r="F23" s="105">
        <v>9684</v>
      </c>
      <c r="G23" s="138"/>
      <c r="H23" s="104">
        <v>9598</v>
      </c>
      <c r="I23" s="104"/>
      <c r="J23" s="105">
        <v>9598</v>
      </c>
      <c r="K23"/>
      <c r="L23" s="104">
        <v>9772</v>
      </c>
      <c r="M23" s="104"/>
      <c r="N23" s="105">
        <v>9772</v>
      </c>
      <c r="O23"/>
      <c r="P23" s="104">
        <v>10328</v>
      </c>
      <c r="Q23" s="104"/>
      <c r="R23" s="105">
        <v>10328</v>
      </c>
    </row>
    <row r="24" spans="2:18" x14ac:dyDescent="0.25">
      <c r="B24" s="119" t="s">
        <v>144</v>
      </c>
      <c r="C24"/>
      <c r="D24" s="104">
        <v>1338</v>
      </c>
      <c r="E24" s="104">
        <v>1338</v>
      </c>
      <c r="F24" s="105">
        <v>0</v>
      </c>
      <c r="G24" s="138"/>
      <c r="H24" s="104">
        <v>1398</v>
      </c>
      <c r="I24" s="104">
        <v>1398</v>
      </c>
      <c r="J24" s="105">
        <v>0</v>
      </c>
      <c r="L24" s="104">
        <v>1471</v>
      </c>
      <c r="M24" s="104">
        <v>1471</v>
      </c>
      <c r="N24" s="105">
        <v>0</v>
      </c>
      <c r="P24" s="104">
        <v>1366</v>
      </c>
      <c r="Q24" s="104">
        <v>1366</v>
      </c>
      <c r="R24" s="105">
        <v>0</v>
      </c>
    </row>
    <row r="25" spans="2:18" x14ac:dyDescent="0.25">
      <c r="B25" s="119" t="s">
        <v>96</v>
      </c>
      <c r="C25"/>
      <c r="D25" s="104">
        <v>8150</v>
      </c>
      <c r="E25" s="104">
        <v>-249</v>
      </c>
      <c r="F25" s="105">
        <v>8399</v>
      </c>
      <c r="G25" s="151"/>
      <c r="H25" s="104">
        <v>8593</v>
      </c>
      <c r="I25" s="104">
        <v>-257</v>
      </c>
      <c r="J25" s="105">
        <v>8850</v>
      </c>
      <c r="K25"/>
      <c r="L25" s="104">
        <v>8225</v>
      </c>
      <c r="M25" s="104">
        <v>-271</v>
      </c>
      <c r="N25" s="105">
        <v>8496</v>
      </c>
      <c r="O25"/>
      <c r="P25" s="104">
        <v>8543</v>
      </c>
      <c r="Q25" s="104">
        <v>-287</v>
      </c>
      <c r="R25" s="105">
        <v>8830</v>
      </c>
    </row>
    <row r="26" spans="2:18" x14ac:dyDescent="0.25">
      <c r="B26" s="218" t="s">
        <v>142</v>
      </c>
      <c r="C26"/>
      <c r="D26" s="181">
        <v>353</v>
      </c>
      <c r="E26" s="181">
        <v>-249</v>
      </c>
      <c r="F26" s="182">
        <v>602</v>
      </c>
      <c r="G26" s="151"/>
      <c r="H26" s="181">
        <v>288</v>
      </c>
      <c r="I26" s="181">
        <v>-257</v>
      </c>
      <c r="J26" s="182">
        <v>545</v>
      </c>
      <c r="L26" s="181">
        <v>266</v>
      </c>
      <c r="M26" s="181">
        <v>-271</v>
      </c>
      <c r="N26" s="182">
        <v>537</v>
      </c>
      <c r="P26" s="181">
        <v>170</v>
      </c>
      <c r="Q26" s="181">
        <v>-287</v>
      </c>
      <c r="R26" s="182">
        <v>457</v>
      </c>
    </row>
    <row r="27" spans="2:18" x14ac:dyDescent="0.25">
      <c r="B27" s="218" t="s">
        <v>141</v>
      </c>
      <c r="C27"/>
      <c r="D27" s="181">
        <v>1034</v>
      </c>
      <c r="E27" s="181"/>
      <c r="F27" s="182">
        <v>1034</v>
      </c>
      <c r="G27" s="151"/>
      <c r="H27" s="181">
        <v>1054</v>
      </c>
      <c r="I27" s="181"/>
      <c r="J27" s="182">
        <v>1054</v>
      </c>
      <c r="L27" s="181">
        <v>1041</v>
      </c>
      <c r="M27" s="181"/>
      <c r="N27" s="182">
        <v>1041</v>
      </c>
      <c r="P27" s="181">
        <v>1077</v>
      </c>
      <c r="Q27" s="181"/>
      <c r="R27" s="182">
        <v>1077</v>
      </c>
    </row>
    <row r="28" spans="2:18" x14ac:dyDescent="0.25">
      <c r="B28" s="218" t="s">
        <v>18</v>
      </c>
      <c r="C28"/>
      <c r="D28" s="181">
        <v>6763</v>
      </c>
      <c r="E28" s="181"/>
      <c r="F28" s="182">
        <v>6763</v>
      </c>
      <c r="G28" s="151"/>
      <c r="H28" s="181">
        <v>7252</v>
      </c>
      <c r="I28" s="181"/>
      <c r="J28" s="182">
        <v>7252</v>
      </c>
      <c r="L28" s="181">
        <v>6918</v>
      </c>
      <c r="M28" s="181"/>
      <c r="N28" s="182">
        <v>6918</v>
      </c>
      <c r="P28" s="181">
        <v>7295</v>
      </c>
      <c r="Q28" s="181"/>
      <c r="R28" s="182">
        <v>7295</v>
      </c>
    </row>
    <row r="29" spans="2:18" x14ac:dyDescent="0.25">
      <c r="B29" s="121" t="s">
        <v>10</v>
      </c>
      <c r="C29"/>
      <c r="D29" s="102">
        <v>40573</v>
      </c>
      <c r="E29" s="102">
        <v>1089</v>
      </c>
      <c r="F29" s="106">
        <v>39484</v>
      </c>
      <c r="G29" s="139"/>
      <c r="H29" s="102">
        <v>37575</v>
      </c>
      <c r="I29" s="102">
        <v>1141</v>
      </c>
      <c r="J29" s="106">
        <v>36434</v>
      </c>
      <c r="K29"/>
      <c r="L29" s="102">
        <v>38293</v>
      </c>
      <c r="M29" s="102">
        <v>1200</v>
      </c>
      <c r="N29" s="106">
        <v>37093</v>
      </c>
      <c r="O29"/>
      <c r="P29" s="102">
        <v>39909</v>
      </c>
      <c r="Q29" s="102">
        <v>1078</v>
      </c>
      <c r="R29" s="106">
        <v>38831</v>
      </c>
    </row>
    <row r="30" spans="2:18" x14ac:dyDescent="0.25">
      <c r="B30" s="119" t="s">
        <v>11</v>
      </c>
      <c r="C30"/>
      <c r="D30" s="104">
        <v>3260</v>
      </c>
      <c r="E30" s="104"/>
      <c r="F30" s="105">
        <v>3260</v>
      </c>
      <c r="G30" s="140"/>
      <c r="H30" s="104">
        <v>3260</v>
      </c>
      <c r="I30" s="104"/>
      <c r="J30" s="105">
        <v>3260</v>
      </c>
      <c r="K30"/>
      <c r="L30" s="104">
        <v>3260</v>
      </c>
      <c r="M30" s="104"/>
      <c r="N30" s="105">
        <v>3260</v>
      </c>
      <c r="O30"/>
      <c r="P30" s="104">
        <v>3260</v>
      </c>
      <c r="Q30" s="104"/>
      <c r="R30" s="105">
        <v>3260</v>
      </c>
    </row>
    <row r="31" spans="2:18" x14ac:dyDescent="0.25">
      <c r="B31" s="119" t="s">
        <v>61</v>
      </c>
      <c r="C31"/>
      <c r="D31" s="104">
        <v>4632</v>
      </c>
      <c r="E31" s="104">
        <v>-21</v>
      </c>
      <c r="F31" s="105">
        <v>4653</v>
      </c>
      <c r="G31" s="139"/>
      <c r="H31" s="104">
        <v>4716</v>
      </c>
      <c r="I31" s="104">
        <v>-35</v>
      </c>
      <c r="J31" s="105">
        <v>4751</v>
      </c>
      <c r="K31"/>
      <c r="L31" s="104">
        <v>5725</v>
      </c>
      <c r="M31" s="104">
        <v>-50</v>
      </c>
      <c r="N31" s="105">
        <v>5775</v>
      </c>
      <c r="O31"/>
      <c r="P31" s="104">
        <v>6183</v>
      </c>
      <c r="Q31" s="104">
        <v>-61</v>
      </c>
      <c r="R31" s="105">
        <v>6244</v>
      </c>
    </row>
    <row r="32" spans="2:18" x14ac:dyDescent="0.25">
      <c r="B32" s="119" t="s">
        <v>97</v>
      </c>
      <c r="C32"/>
      <c r="D32" s="104">
        <v>24456</v>
      </c>
      <c r="E32" s="104">
        <v>1111</v>
      </c>
      <c r="F32" s="105">
        <v>23345</v>
      </c>
      <c r="G32" s="139"/>
      <c r="H32" s="104">
        <v>21398</v>
      </c>
      <c r="I32" s="104">
        <v>1176</v>
      </c>
      <c r="J32" s="105">
        <v>20222</v>
      </c>
      <c r="K32"/>
      <c r="L32" s="104">
        <v>20584</v>
      </c>
      <c r="M32" s="104">
        <v>1249</v>
      </c>
      <c r="N32" s="105">
        <v>19335</v>
      </c>
      <c r="O32"/>
      <c r="P32" s="104">
        <v>20783</v>
      </c>
      <c r="Q32" s="104">
        <v>1138</v>
      </c>
      <c r="R32" s="105">
        <v>19645</v>
      </c>
    </row>
    <row r="33" spans="2:18" x14ac:dyDescent="0.25">
      <c r="B33" s="218" t="s">
        <v>135</v>
      </c>
      <c r="C33" s="203"/>
      <c r="D33" s="181">
        <v>23342</v>
      </c>
      <c r="E33" s="181"/>
      <c r="F33" s="182">
        <v>23342</v>
      </c>
      <c r="G33" s="204"/>
      <c r="H33" s="181">
        <v>20219</v>
      </c>
      <c r="I33" s="181"/>
      <c r="J33" s="182">
        <v>20219</v>
      </c>
      <c r="K33" s="203"/>
      <c r="L33" s="181">
        <v>19333</v>
      </c>
      <c r="M33" s="181"/>
      <c r="N33" s="182">
        <v>19333</v>
      </c>
      <c r="O33" s="203"/>
      <c r="P33" s="181">
        <v>19642</v>
      </c>
      <c r="Q33" s="181"/>
      <c r="R33" s="182">
        <v>19642</v>
      </c>
    </row>
    <row r="34" spans="2:18" x14ac:dyDescent="0.25">
      <c r="B34" s="218" t="s">
        <v>145</v>
      </c>
      <c r="C34" s="203"/>
      <c r="D34" s="181">
        <v>1114</v>
      </c>
      <c r="E34" s="181">
        <v>1111</v>
      </c>
      <c r="F34" s="182">
        <v>3</v>
      </c>
      <c r="G34" s="204"/>
      <c r="H34" s="181">
        <v>1179</v>
      </c>
      <c r="I34" s="181">
        <v>1176</v>
      </c>
      <c r="J34" s="182">
        <v>3</v>
      </c>
      <c r="K34" s="203"/>
      <c r="L34" s="181">
        <v>1251</v>
      </c>
      <c r="M34" s="181">
        <v>1249</v>
      </c>
      <c r="N34" s="182">
        <v>2</v>
      </c>
      <c r="O34" s="203"/>
      <c r="P34" s="181">
        <v>1141</v>
      </c>
      <c r="Q34" s="181">
        <v>1138</v>
      </c>
      <c r="R34" s="182">
        <v>3</v>
      </c>
    </row>
    <row r="35" spans="2:18" x14ac:dyDescent="0.25">
      <c r="B35" s="119" t="s">
        <v>98</v>
      </c>
      <c r="C35"/>
      <c r="D35" s="104">
        <v>8225</v>
      </c>
      <c r="E35" s="104">
        <v>-1</v>
      </c>
      <c r="F35" s="105">
        <v>8226</v>
      </c>
      <c r="G35" s="139"/>
      <c r="H35" s="104">
        <v>8201</v>
      </c>
      <c r="I35" s="104"/>
      <c r="J35" s="105">
        <v>8201</v>
      </c>
      <c r="K35"/>
      <c r="L35" s="104">
        <v>8724</v>
      </c>
      <c r="M35" s="104">
        <v>1</v>
      </c>
      <c r="N35" s="105">
        <v>8723</v>
      </c>
      <c r="O35"/>
      <c r="P35" s="104">
        <v>9683</v>
      </c>
      <c r="Q35" s="104">
        <v>1</v>
      </c>
      <c r="R35" s="105">
        <v>9682</v>
      </c>
    </row>
    <row r="36" spans="2:18" x14ac:dyDescent="0.25">
      <c r="B36" s="121" t="s">
        <v>12</v>
      </c>
      <c r="C36"/>
      <c r="D36" s="107">
        <v>40573</v>
      </c>
      <c r="E36" s="107">
        <v>1089</v>
      </c>
      <c r="F36" s="108">
        <v>39484</v>
      </c>
      <c r="G36" s="139"/>
      <c r="H36" s="107">
        <v>37575</v>
      </c>
      <c r="I36" s="107">
        <v>1141</v>
      </c>
      <c r="J36" s="108">
        <v>36434</v>
      </c>
      <c r="K36"/>
      <c r="L36" s="107">
        <v>38293</v>
      </c>
      <c r="M36" s="107">
        <v>1200</v>
      </c>
      <c r="N36" s="108">
        <v>37093</v>
      </c>
      <c r="O36"/>
      <c r="P36" s="102">
        <v>39909</v>
      </c>
      <c r="Q36" s="102">
        <v>1078</v>
      </c>
      <c r="R36" s="106">
        <v>38831</v>
      </c>
    </row>
    <row r="37" spans="2:18" x14ac:dyDescent="0.25">
      <c r="B37" s="122"/>
      <c r="C37"/>
      <c r="D37" s="122"/>
      <c r="E37" s="122"/>
      <c r="F37" s="122"/>
      <c r="G37" s="140"/>
      <c r="H37" s="122"/>
      <c r="I37" s="122"/>
      <c r="J37" s="122"/>
      <c r="K37"/>
      <c r="L37" s="122"/>
      <c r="M37" s="122"/>
      <c r="N37" s="122"/>
      <c r="O37"/>
      <c r="P37" s="122"/>
      <c r="Q37" s="122"/>
      <c r="R37" s="122"/>
    </row>
    <row r="38" spans="2:18" ht="30" x14ac:dyDescent="0.25">
      <c r="B38" s="129" t="s">
        <v>46</v>
      </c>
      <c r="C38"/>
      <c r="D38" s="129"/>
      <c r="E38" s="148"/>
      <c r="F38" s="149"/>
      <c r="G38" s="126"/>
      <c r="H38" s="129"/>
      <c r="I38" s="148"/>
      <c r="J38" s="149"/>
      <c r="K38"/>
      <c r="L38" s="129"/>
      <c r="M38" s="148"/>
      <c r="N38" s="149"/>
      <c r="O38"/>
      <c r="P38" s="129"/>
      <c r="Q38" s="148"/>
      <c r="R38" s="149"/>
    </row>
    <row r="39" spans="2:18" ht="45" x14ac:dyDescent="0.25">
      <c r="B39" s="123" t="s">
        <v>4</v>
      </c>
      <c r="C39"/>
      <c r="D39" s="185" t="s">
        <v>167</v>
      </c>
      <c r="E39" s="185" t="s">
        <v>140</v>
      </c>
      <c r="F39" s="185" t="s">
        <v>168</v>
      </c>
      <c r="G39" s="136"/>
      <c r="H39" s="185" t="s">
        <v>169</v>
      </c>
      <c r="I39" s="185" t="s">
        <v>140</v>
      </c>
      <c r="J39" s="185" t="s">
        <v>170</v>
      </c>
      <c r="K39"/>
      <c r="L39" s="185" t="s">
        <v>182</v>
      </c>
      <c r="M39" s="185" t="s">
        <v>140</v>
      </c>
      <c r="N39" s="185" t="s">
        <v>183</v>
      </c>
      <c r="O39"/>
      <c r="P39" s="185" t="s">
        <v>208</v>
      </c>
      <c r="Q39" s="185" t="s">
        <v>140</v>
      </c>
      <c r="R39" s="185" t="s">
        <v>209</v>
      </c>
    </row>
    <row r="40" spans="2:18" x14ac:dyDescent="0.25">
      <c r="B40" s="118" t="s">
        <v>55</v>
      </c>
      <c r="C40"/>
      <c r="D40" s="110">
        <v>2172</v>
      </c>
      <c r="E40" s="110">
        <v>158</v>
      </c>
      <c r="F40" s="110">
        <v>2014</v>
      </c>
      <c r="G40" s="141"/>
      <c r="H40" s="110">
        <v>2319</v>
      </c>
      <c r="I40" s="110">
        <v>203</v>
      </c>
      <c r="J40" s="110">
        <v>2116</v>
      </c>
      <c r="K40"/>
      <c r="L40" s="110">
        <v>2674</v>
      </c>
      <c r="M40" s="110">
        <v>186</v>
      </c>
      <c r="N40" s="110">
        <v>2488</v>
      </c>
      <c r="O40"/>
      <c r="P40" s="110">
        <v>4018</v>
      </c>
      <c r="Q40" s="110">
        <v>242</v>
      </c>
      <c r="R40" s="110">
        <v>3776</v>
      </c>
    </row>
    <row r="41" spans="2:18" x14ac:dyDescent="0.25">
      <c r="B41" s="118" t="s">
        <v>13</v>
      </c>
      <c r="C41"/>
      <c r="D41" s="110">
        <v>-729</v>
      </c>
      <c r="E41" s="110"/>
      <c r="F41" s="110">
        <v>-729</v>
      </c>
      <c r="G41" s="141"/>
      <c r="H41" s="110">
        <v>-906</v>
      </c>
      <c r="I41" s="110"/>
      <c r="J41" s="110">
        <v>-906</v>
      </c>
      <c r="K41"/>
      <c r="L41" s="110">
        <v>-1054</v>
      </c>
      <c r="M41" s="110"/>
      <c r="N41" s="110">
        <v>-1054</v>
      </c>
      <c r="O41"/>
      <c r="P41" s="110">
        <v>-2118</v>
      </c>
      <c r="Q41" s="110"/>
      <c r="R41" s="110">
        <v>-2118</v>
      </c>
    </row>
    <row r="42" spans="2:18" x14ac:dyDescent="0.25">
      <c r="B42" s="205" t="s">
        <v>203</v>
      </c>
      <c r="C42" s="203"/>
      <c r="D42" s="206">
        <v>-608</v>
      </c>
      <c r="E42" s="206"/>
      <c r="F42" s="206">
        <v>-608</v>
      </c>
      <c r="G42" s="204"/>
      <c r="H42" s="206">
        <v>-922</v>
      </c>
      <c r="I42" s="206"/>
      <c r="J42" s="206">
        <v>-922</v>
      </c>
      <c r="K42" s="203"/>
      <c r="L42" s="206">
        <v>-1211</v>
      </c>
      <c r="M42" s="206"/>
      <c r="N42" s="206">
        <v>-1211</v>
      </c>
      <c r="O42"/>
      <c r="P42" s="206">
        <v>-2205</v>
      </c>
      <c r="Q42" s="206"/>
      <c r="R42" s="206">
        <v>-2205</v>
      </c>
    </row>
    <row r="43" spans="2:18" x14ac:dyDescent="0.25">
      <c r="B43" s="205" t="s">
        <v>204</v>
      </c>
      <c r="C43" s="203"/>
      <c r="D43" s="207">
        <v>-121</v>
      </c>
      <c r="E43" s="207"/>
      <c r="F43" s="207">
        <v>-121</v>
      </c>
      <c r="G43" s="204"/>
      <c r="H43" s="207">
        <v>15</v>
      </c>
      <c r="I43" s="207"/>
      <c r="J43" s="207">
        <v>15</v>
      </c>
      <c r="K43" s="203"/>
      <c r="L43" s="207">
        <v>157</v>
      </c>
      <c r="M43" s="207"/>
      <c r="N43" s="207">
        <v>157</v>
      </c>
      <c r="O43"/>
      <c r="P43" s="207">
        <v>87</v>
      </c>
      <c r="Q43" s="207"/>
      <c r="R43" s="207">
        <v>87</v>
      </c>
    </row>
    <row r="44" spans="2:18" x14ac:dyDescent="0.25">
      <c r="B44" s="118" t="s">
        <v>101</v>
      </c>
      <c r="C44"/>
      <c r="D44" s="112">
        <v>1492</v>
      </c>
      <c r="E44" s="112">
        <v>-158</v>
      </c>
      <c r="F44" s="112">
        <v>1651</v>
      </c>
      <c r="G44" s="141"/>
      <c r="H44" s="112">
        <v>-4720</v>
      </c>
      <c r="I44" s="112">
        <v>-203</v>
      </c>
      <c r="J44" s="112">
        <v>-4518</v>
      </c>
      <c r="K44"/>
      <c r="L44" s="112">
        <v>-950</v>
      </c>
      <c r="M44" s="112">
        <v>-186</v>
      </c>
      <c r="N44" s="112">
        <v>-764</v>
      </c>
      <c r="O44"/>
      <c r="P44" s="112">
        <v>-1678</v>
      </c>
      <c r="Q44" s="112">
        <v>-242</v>
      </c>
      <c r="R44" s="112">
        <v>-1436</v>
      </c>
    </row>
    <row r="45" spans="2:18" x14ac:dyDescent="0.25">
      <c r="B45" s="124" t="s">
        <v>102</v>
      </c>
      <c r="C45"/>
      <c r="D45" s="107">
        <v>2936</v>
      </c>
      <c r="E45" s="107"/>
      <c r="F45" s="107">
        <v>2936</v>
      </c>
      <c r="G45" s="140"/>
      <c r="H45" s="107">
        <v>-3308</v>
      </c>
      <c r="I45" s="107"/>
      <c r="J45" s="107">
        <v>-3308</v>
      </c>
      <c r="K45"/>
      <c r="L45" s="107">
        <v>670</v>
      </c>
      <c r="M45" s="107"/>
      <c r="N45" s="107">
        <v>670</v>
      </c>
      <c r="O45"/>
      <c r="P45" s="107">
        <v>222</v>
      </c>
      <c r="Q45" s="107"/>
      <c r="R45" s="107">
        <v>222</v>
      </c>
    </row>
    <row r="46" spans="2:18" x14ac:dyDescent="0.25">
      <c r="B46" s="125"/>
      <c r="C46"/>
      <c r="D46" s="125"/>
      <c r="E46" s="125"/>
      <c r="F46" s="125"/>
      <c r="G46" s="140"/>
      <c r="H46" s="198"/>
      <c r="I46" s="198"/>
      <c r="J46" s="198"/>
      <c r="K46"/>
      <c r="L46" s="199"/>
      <c r="M46" s="199"/>
      <c r="N46" s="199"/>
      <c r="O46"/>
      <c r="P46" s="199"/>
      <c r="Q46" s="199"/>
      <c r="R46" s="199"/>
    </row>
    <row r="47" spans="2:18" ht="30" customHeight="1" x14ac:dyDescent="0.25">
      <c r="B47" s="129" t="s">
        <v>202</v>
      </c>
      <c r="C47"/>
      <c r="D47" s="129"/>
      <c r="E47" s="148"/>
      <c r="F47" s="149"/>
      <c r="G47" s="126"/>
      <c r="H47" s="129"/>
      <c r="I47" s="148"/>
      <c r="J47" s="149"/>
      <c r="K47"/>
      <c r="L47" s="129"/>
      <c r="M47" s="148"/>
      <c r="N47" s="149"/>
      <c r="O47"/>
      <c r="P47" s="129"/>
      <c r="Q47" s="148"/>
      <c r="R47" s="149"/>
    </row>
    <row r="48" spans="2:18" ht="45" x14ac:dyDescent="0.25">
      <c r="B48" s="123" t="s">
        <v>4</v>
      </c>
      <c r="C48"/>
      <c r="D48" s="185" t="s">
        <v>167</v>
      </c>
      <c r="E48" s="185" t="s">
        <v>140</v>
      </c>
      <c r="F48" s="185" t="s">
        <v>168</v>
      </c>
      <c r="G48" s="134"/>
      <c r="H48" s="185" t="s">
        <v>169</v>
      </c>
      <c r="I48" s="185" t="s">
        <v>140</v>
      </c>
      <c r="J48" s="185" t="s">
        <v>170</v>
      </c>
      <c r="K48"/>
      <c r="L48" s="185" t="s">
        <v>182</v>
      </c>
      <c r="M48" s="185" t="s">
        <v>140</v>
      </c>
      <c r="N48" s="185" t="s">
        <v>183</v>
      </c>
      <c r="O48"/>
      <c r="P48" s="185" t="s">
        <v>208</v>
      </c>
      <c r="Q48" s="185" t="s">
        <v>140</v>
      </c>
      <c r="R48" s="185" t="s">
        <v>209</v>
      </c>
    </row>
    <row r="49" spans="2:18" x14ac:dyDescent="0.25">
      <c r="B49" s="92" t="s">
        <v>73</v>
      </c>
      <c r="C49"/>
      <c r="D49" s="115">
        <v>1205</v>
      </c>
      <c r="E49" s="116"/>
      <c r="F49" s="115">
        <v>1205</v>
      </c>
      <c r="G49" s="142"/>
      <c r="H49" s="115">
        <v>1240</v>
      </c>
      <c r="I49" s="116"/>
      <c r="J49" s="115">
        <v>1240</v>
      </c>
      <c r="K49"/>
      <c r="L49" s="115">
        <v>1333</v>
      </c>
      <c r="M49" s="116"/>
      <c r="N49" s="115">
        <v>1333</v>
      </c>
      <c r="O49"/>
      <c r="P49" s="115">
        <v>1390</v>
      </c>
      <c r="Q49" s="116"/>
      <c r="R49" s="115">
        <v>1390</v>
      </c>
    </row>
    <row r="50" spans="2:18" x14ac:dyDescent="0.25">
      <c r="B50" s="208" t="s">
        <v>74</v>
      </c>
      <c r="C50" s="203"/>
      <c r="D50" s="209">
        <v>425</v>
      </c>
      <c r="E50" s="209"/>
      <c r="F50" s="209">
        <v>425</v>
      </c>
      <c r="G50" s="210"/>
      <c r="H50" s="209">
        <v>495</v>
      </c>
      <c r="I50" s="209"/>
      <c r="J50" s="209">
        <v>495</v>
      </c>
      <c r="K50" s="203"/>
      <c r="L50" s="209">
        <v>534</v>
      </c>
      <c r="M50" s="209"/>
      <c r="N50" s="209">
        <v>534</v>
      </c>
      <c r="O50"/>
      <c r="P50" s="209">
        <v>485</v>
      </c>
      <c r="Q50" s="209"/>
      <c r="R50" s="209">
        <v>485</v>
      </c>
    </row>
    <row r="51" spans="2:18" x14ac:dyDescent="0.25">
      <c r="B51" s="211" t="s">
        <v>71</v>
      </c>
      <c r="C51" s="203"/>
      <c r="D51" s="209">
        <v>493</v>
      </c>
      <c r="E51" s="209"/>
      <c r="F51" s="209">
        <v>493</v>
      </c>
      <c r="G51" s="212"/>
      <c r="H51" s="209">
        <v>533</v>
      </c>
      <c r="I51" s="209"/>
      <c r="J51" s="209">
        <v>533</v>
      </c>
      <c r="K51" s="203"/>
      <c r="L51" s="209">
        <v>568</v>
      </c>
      <c r="M51" s="209"/>
      <c r="N51" s="209">
        <v>568</v>
      </c>
      <c r="O51"/>
      <c r="P51" s="209">
        <v>572</v>
      </c>
      <c r="Q51" s="209"/>
      <c r="R51" s="209">
        <v>572</v>
      </c>
    </row>
    <row r="52" spans="2:18" x14ac:dyDescent="0.25">
      <c r="B52" s="211" t="s">
        <v>70</v>
      </c>
      <c r="C52" s="203"/>
      <c r="D52" s="209">
        <v>58</v>
      </c>
      <c r="E52" s="209"/>
      <c r="F52" s="209">
        <v>58</v>
      </c>
      <c r="G52" s="204"/>
      <c r="H52" s="209">
        <v>44</v>
      </c>
      <c r="I52" s="209"/>
      <c r="J52" s="209">
        <v>44</v>
      </c>
      <c r="K52" s="203"/>
      <c r="L52" s="209">
        <v>45</v>
      </c>
      <c r="M52" s="209"/>
      <c r="N52" s="209">
        <v>45</v>
      </c>
      <c r="O52"/>
      <c r="P52" s="209">
        <v>46</v>
      </c>
      <c r="Q52" s="209"/>
      <c r="R52" s="209">
        <v>46</v>
      </c>
    </row>
    <row r="53" spans="2:18" x14ac:dyDescent="0.25">
      <c r="B53" s="211" t="s">
        <v>27</v>
      </c>
      <c r="C53" s="203"/>
      <c r="D53" s="209">
        <v>145</v>
      </c>
      <c r="E53" s="209"/>
      <c r="F53" s="209">
        <v>145</v>
      </c>
      <c r="G53" s="204"/>
      <c r="H53" s="209">
        <v>77</v>
      </c>
      <c r="I53" s="209"/>
      <c r="J53" s="209">
        <v>77</v>
      </c>
      <c r="K53" s="203"/>
      <c r="L53" s="209">
        <v>92</v>
      </c>
      <c r="M53" s="209"/>
      <c r="N53" s="209">
        <v>92</v>
      </c>
      <c r="O53"/>
      <c r="P53" s="209">
        <v>197</v>
      </c>
      <c r="Q53" s="209"/>
      <c r="R53" s="209">
        <v>197</v>
      </c>
    </row>
    <row r="54" spans="2:18" x14ac:dyDescent="0.25">
      <c r="B54" s="211" t="s">
        <v>75</v>
      </c>
      <c r="C54" s="203"/>
      <c r="D54" s="209">
        <v>84</v>
      </c>
      <c r="E54" s="209"/>
      <c r="F54" s="209">
        <v>84</v>
      </c>
      <c r="G54" s="204"/>
      <c r="H54" s="209">
        <v>91</v>
      </c>
      <c r="I54" s="209"/>
      <c r="J54" s="209">
        <v>91</v>
      </c>
      <c r="K54" s="203"/>
      <c r="L54" s="209">
        <v>95</v>
      </c>
      <c r="M54" s="209"/>
      <c r="N54" s="209">
        <v>95</v>
      </c>
      <c r="O54"/>
      <c r="P54" s="209">
        <v>90</v>
      </c>
      <c r="Q54" s="209"/>
      <c r="R54" s="209">
        <v>90</v>
      </c>
    </row>
    <row r="55" spans="2:18" x14ac:dyDescent="0.25">
      <c r="B55" s="92" t="s">
        <v>103</v>
      </c>
      <c r="C55"/>
      <c r="D55" s="115">
        <v>198</v>
      </c>
      <c r="E55" s="115"/>
      <c r="F55" s="115">
        <v>198</v>
      </c>
      <c r="G55" s="139"/>
      <c r="H55" s="115">
        <v>234</v>
      </c>
      <c r="I55" s="115"/>
      <c r="J55" s="115">
        <v>234</v>
      </c>
      <c r="K55"/>
      <c r="L55" s="115">
        <v>223</v>
      </c>
      <c r="M55" s="115"/>
      <c r="N55" s="115">
        <v>223</v>
      </c>
      <c r="O55"/>
      <c r="P55" s="115">
        <v>277</v>
      </c>
      <c r="Q55" s="115"/>
      <c r="R55" s="115">
        <v>277</v>
      </c>
    </row>
    <row r="56" spans="2:18" x14ac:dyDescent="0.25">
      <c r="B56" s="92" t="s">
        <v>72</v>
      </c>
      <c r="C56"/>
      <c r="D56" s="115">
        <v>1257</v>
      </c>
      <c r="E56" s="115">
        <v>-175</v>
      </c>
      <c r="F56" s="115">
        <v>1432</v>
      </c>
      <c r="G56" s="141"/>
      <c r="H56" s="115">
        <v>1389</v>
      </c>
      <c r="I56" s="115">
        <v>-198</v>
      </c>
      <c r="J56" s="115">
        <v>1587</v>
      </c>
      <c r="K56"/>
      <c r="L56" s="115">
        <v>1307</v>
      </c>
      <c r="M56" s="115">
        <v>-190</v>
      </c>
      <c r="N56" s="115">
        <v>1497</v>
      </c>
      <c r="O56"/>
      <c r="P56" s="115">
        <v>1529</v>
      </c>
      <c r="Q56" s="115">
        <v>-206</v>
      </c>
      <c r="R56" s="115">
        <v>1734</v>
      </c>
    </row>
    <row r="57" spans="2:18" x14ac:dyDescent="0.25">
      <c r="B57" s="213" t="s">
        <v>76</v>
      </c>
      <c r="C57" s="203"/>
      <c r="D57" s="209">
        <v>425</v>
      </c>
      <c r="E57" s="209">
        <v>-117</v>
      </c>
      <c r="F57" s="209">
        <v>542</v>
      </c>
      <c r="G57" s="210"/>
      <c r="H57" s="209">
        <v>428</v>
      </c>
      <c r="I57" s="209">
        <v>-129</v>
      </c>
      <c r="J57" s="209">
        <v>556</v>
      </c>
      <c r="K57" s="203"/>
      <c r="L57" s="209">
        <v>424</v>
      </c>
      <c r="M57" s="209">
        <v>-128</v>
      </c>
      <c r="N57" s="209">
        <v>552</v>
      </c>
      <c r="O57" s="203"/>
      <c r="P57" s="209">
        <v>431</v>
      </c>
      <c r="Q57" s="209">
        <v>-134</v>
      </c>
      <c r="R57" s="209">
        <v>564</v>
      </c>
    </row>
    <row r="58" spans="2:18" x14ac:dyDescent="0.25">
      <c r="B58" s="213" t="s">
        <v>17</v>
      </c>
      <c r="C58" s="203"/>
      <c r="D58" s="209">
        <v>775</v>
      </c>
      <c r="E58" s="209"/>
      <c r="F58" s="209">
        <v>775</v>
      </c>
      <c r="G58" s="214"/>
      <c r="H58" s="209">
        <v>890</v>
      </c>
      <c r="I58" s="209"/>
      <c r="J58" s="209">
        <v>890</v>
      </c>
      <c r="K58" s="203"/>
      <c r="L58" s="209">
        <v>811</v>
      </c>
      <c r="M58" s="209"/>
      <c r="N58" s="209">
        <v>811</v>
      </c>
      <c r="O58" s="203"/>
      <c r="P58" s="209">
        <v>953</v>
      </c>
      <c r="Q58" s="209"/>
      <c r="R58" s="209">
        <v>953</v>
      </c>
    </row>
    <row r="59" spans="2:18" x14ac:dyDescent="0.25">
      <c r="B59" s="213" t="s">
        <v>72</v>
      </c>
      <c r="C59" s="203"/>
      <c r="D59" s="206">
        <v>57</v>
      </c>
      <c r="E59" s="206">
        <v>-58</v>
      </c>
      <c r="F59" s="206">
        <v>114</v>
      </c>
      <c r="G59" s="214"/>
      <c r="H59" s="206">
        <v>72</v>
      </c>
      <c r="I59" s="206">
        <v>-70</v>
      </c>
      <c r="J59" s="206">
        <v>141</v>
      </c>
      <c r="K59" s="203"/>
      <c r="L59" s="206">
        <v>72</v>
      </c>
      <c r="M59" s="206">
        <v>-61</v>
      </c>
      <c r="N59" s="206">
        <v>134</v>
      </c>
      <c r="O59" s="203"/>
      <c r="P59" s="206">
        <v>145</v>
      </c>
      <c r="Q59" s="206">
        <v>-72</v>
      </c>
      <c r="R59" s="206">
        <v>218</v>
      </c>
    </row>
    <row r="60" spans="2:18" x14ac:dyDescent="0.25">
      <c r="B60" s="22" t="s">
        <v>19</v>
      </c>
      <c r="C60"/>
      <c r="D60" s="117">
        <v>2660</v>
      </c>
      <c r="E60" s="117">
        <v>-175</v>
      </c>
      <c r="F60" s="117">
        <v>2835</v>
      </c>
      <c r="G60" s="143"/>
      <c r="H60" s="117">
        <v>2863</v>
      </c>
      <c r="I60" s="117">
        <v>-198</v>
      </c>
      <c r="J60" s="117">
        <v>3062</v>
      </c>
      <c r="K60"/>
      <c r="L60" s="117">
        <v>2863</v>
      </c>
      <c r="M60" s="117">
        <v>-190</v>
      </c>
      <c r="N60" s="117">
        <v>3052</v>
      </c>
      <c r="O60"/>
      <c r="P60" s="117">
        <v>3196</v>
      </c>
      <c r="Q60" s="117">
        <v>-206</v>
      </c>
      <c r="R60" s="117">
        <v>3401</v>
      </c>
    </row>
    <row r="61" spans="2:18" x14ac:dyDescent="0.25">
      <c r="B61" s="24" t="s">
        <v>59</v>
      </c>
      <c r="C61"/>
      <c r="D61" s="111">
        <v>88</v>
      </c>
      <c r="E61" s="111"/>
      <c r="F61" s="111">
        <v>88</v>
      </c>
      <c r="G61" s="144"/>
      <c r="H61" s="111">
        <v>216</v>
      </c>
      <c r="I61" s="111"/>
      <c r="J61" s="111">
        <v>216</v>
      </c>
      <c r="K61"/>
      <c r="L61" s="111">
        <v>342</v>
      </c>
      <c r="M61" s="111"/>
      <c r="N61" s="111">
        <v>342</v>
      </c>
      <c r="O61"/>
      <c r="P61" s="111">
        <v>260</v>
      </c>
      <c r="Q61" s="111"/>
      <c r="R61" s="111">
        <v>260</v>
      </c>
    </row>
    <row r="62" spans="2:18" x14ac:dyDescent="0.25">
      <c r="B62" s="22" t="s">
        <v>20</v>
      </c>
      <c r="C62"/>
      <c r="D62" s="117">
        <v>2748</v>
      </c>
      <c r="E62" s="117">
        <v>-175</v>
      </c>
      <c r="F62" s="117">
        <v>2923</v>
      </c>
      <c r="G62" s="145"/>
      <c r="H62" s="117">
        <v>3079</v>
      </c>
      <c r="I62" s="117">
        <v>-198</v>
      </c>
      <c r="J62" s="117">
        <v>3277</v>
      </c>
      <c r="K62"/>
      <c r="L62" s="117">
        <v>3205</v>
      </c>
      <c r="M62" s="117">
        <v>-190</v>
      </c>
      <c r="N62" s="117">
        <v>3394</v>
      </c>
      <c r="O62"/>
      <c r="P62" s="117">
        <v>3456</v>
      </c>
      <c r="Q62" s="117">
        <v>-206</v>
      </c>
      <c r="R62" s="117">
        <v>3661</v>
      </c>
    </row>
    <row r="63" spans="2:18" x14ac:dyDescent="0.25">
      <c r="B63" s="126"/>
      <c r="C63"/>
      <c r="D63" s="126"/>
      <c r="E63" s="126"/>
      <c r="F63" s="126"/>
      <c r="G63" s="144"/>
      <c r="H63" s="126"/>
      <c r="I63" s="126"/>
      <c r="J63" s="126"/>
      <c r="L63" s="126"/>
      <c r="M63" s="126"/>
      <c r="N63" s="126"/>
    </row>
    <row r="64" spans="2:18"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row r="88" spans="3:3" x14ac:dyDescent="0.25">
      <c r="C88"/>
    </row>
    <row r="89" spans="3:3" x14ac:dyDescent="0.25">
      <c r="C89"/>
    </row>
    <row r="90" spans="3:3" x14ac:dyDescent="0.25">
      <c r="C90"/>
    </row>
    <row r="91" spans="3:3" x14ac:dyDescent="0.25">
      <c r="C91"/>
    </row>
    <row r="92" spans="3:3" x14ac:dyDescent="0.25">
      <c r="C92"/>
    </row>
    <row r="93" spans="3:3" x14ac:dyDescent="0.25">
      <c r="C93"/>
    </row>
    <row r="94" spans="3:3" x14ac:dyDescent="0.25">
      <c r="C94"/>
    </row>
    <row r="95" spans="3:3" x14ac:dyDescent="0.25">
      <c r="C95"/>
    </row>
    <row r="96" spans="3:3" x14ac:dyDescent="0.25">
      <c r="C96"/>
    </row>
    <row r="97" spans="3:3" x14ac:dyDescent="0.25">
      <c r="C97"/>
    </row>
  </sheetData>
  <mergeCells count="1">
    <mergeCell ref="B2:F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B2:U87"/>
  <sheetViews>
    <sheetView showGridLines="0" zoomScale="80" zoomScaleNormal="80" workbookViewId="0">
      <selection activeCell="B2" sqref="B2:J2"/>
    </sheetView>
  </sheetViews>
  <sheetFormatPr defaultColWidth="9.140625" defaultRowHeight="15" x14ac:dyDescent="0.25"/>
  <cols>
    <col min="1" max="1" width="9.140625" style="89"/>
    <col min="2" max="2" width="57.140625" style="127" customWidth="1"/>
    <col min="3" max="3" width="2.5703125" style="127" customWidth="1"/>
    <col min="4" max="6" width="13.42578125" style="127" customWidth="1"/>
    <col min="7" max="7" width="2.5703125" style="135" customWidth="1"/>
    <col min="8" max="10" width="13.42578125" style="100" customWidth="1"/>
    <col min="11" max="11" width="2.5703125" style="89" customWidth="1"/>
    <col min="12" max="12" width="13.42578125" style="89" customWidth="1"/>
    <col min="13" max="13" width="13.42578125" style="89" bestFit="1" customWidth="1"/>
    <col min="14" max="14" width="11.42578125" style="89" bestFit="1" customWidth="1"/>
    <col min="15" max="15" width="2.5703125" style="89" customWidth="1"/>
    <col min="16" max="16" width="11.42578125" style="89" bestFit="1" customWidth="1"/>
    <col min="17" max="17" width="9.140625" style="89"/>
    <col min="18" max="18" width="11.42578125" style="89" bestFit="1" customWidth="1"/>
    <col min="19" max="16384" width="9.140625" style="89"/>
  </cols>
  <sheetData>
    <row r="2" spans="2:18" ht="125.1" customHeight="1" x14ac:dyDescent="0.25">
      <c r="B2" s="425" t="s">
        <v>321</v>
      </c>
      <c r="C2" s="425"/>
      <c r="D2" s="428"/>
      <c r="E2" s="428"/>
      <c r="F2" s="428"/>
      <c r="G2" s="428"/>
      <c r="H2" s="428"/>
      <c r="I2" s="428"/>
      <c r="J2" s="428"/>
    </row>
    <row r="4" spans="2:18" ht="30" x14ac:dyDescent="0.25">
      <c r="B4" s="128" t="s">
        <v>49</v>
      </c>
      <c r="C4"/>
      <c r="D4" s="131"/>
      <c r="E4" s="131"/>
      <c r="F4" s="131"/>
      <c r="G4" s="146"/>
      <c r="H4" s="427"/>
      <c r="I4" s="427"/>
      <c r="J4" s="427"/>
      <c r="L4" s="427"/>
      <c r="M4" s="427"/>
      <c r="N4" s="427"/>
      <c r="P4" s="427"/>
      <c r="Q4" s="427"/>
      <c r="R4" s="427"/>
    </row>
    <row r="5" spans="2:18" ht="45" x14ac:dyDescent="0.25">
      <c r="B5" s="43" t="s">
        <v>4</v>
      </c>
      <c r="C5"/>
      <c r="D5" s="185" t="s">
        <v>171</v>
      </c>
      <c r="E5" s="185" t="s">
        <v>104</v>
      </c>
      <c r="F5" s="185" t="s">
        <v>172</v>
      </c>
      <c r="G5" s="147"/>
      <c r="H5" s="42" t="s">
        <v>173</v>
      </c>
      <c r="I5" s="42" t="s">
        <v>104</v>
      </c>
      <c r="J5" s="42" t="s">
        <v>174</v>
      </c>
      <c r="K5" s="186"/>
      <c r="L5" s="42" t="s">
        <v>175</v>
      </c>
      <c r="M5" s="42" t="s">
        <v>104</v>
      </c>
      <c r="N5" s="42" t="s">
        <v>176</v>
      </c>
      <c r="O5" s="186"/>
      <c r="P5" s="42" t="s">
        <v>177</v>
      </c>
      <c r="Q5" s="42" t="s">
        <v>104</v>
      </c>
      <c r="R5" s="42" t="s">
        <v>178</v>
      </c>
    </row>
    <row r="6" spans="2:18" x14ac:dyDescent="0.25">
      <c r="B6" s="118" t="s">
        <v>5</v>
      </c>
      <c r="C6"/>
      <c r="D6" s="158">
        <v>4686</v>
      </c>
      <c r="E6" s="159">
        <v>-10</v>
      </c>
      <c r="F6" s="158">
        <v>4696</v>
      </c>
      <c r="G6" s="137"/>
      <c r="H6" s="101">
        <v>4951</v>
      </c>
      <c r="I6" s="101">
        <v>1</v>
      </c>
      <c r="J6" s="101">
        <v>4949</v>
      </c>
      <c r="K6" s="90"/>
      <c r="L6" s="101">
        <v>5396</v>
      </c>
      <c r="M6" s="101">
        <v>-4</v>
      </c>
      <c r="N6" s="101">
        <v>5399</v>
      </c>
      <c r="O6" s="90"/>
      <c r="P6" s="101">
        <v>5398</v>
      </c>
      <c r="Q6" s="101">
        <v>-17</v>
      </c>
      <c r="R6" s="101">
        <v>5415</v>
      </c>
    </row>
    <row r="7" spans="2:18" x14ac:dyDescent="0.25">
      <c r="B7" s="118" t="s">
        <v>6</v>
      </c>
      <c r="C7"/>
      <c r="D7" s="158">
        <v>1972</v>
      </c>
      <c r="E7" s="159">
        <v>140</v>
      </c>
      <c r="F7" s="158">
        <v>1832</v>
      </c>
      <c r="G7" s="137"/>
      <c r="H7" s="101">
        <v>1968</v>
      </c>
      <c r="I7" s="101">
        <v>149</v>
      </c>
      <c r="J7" s="101">
        <v>1819</v>
      </c>
      <c r="K7" s="90"/>
      <c r="L7" s="101">
        <v>2267</v>
      </c>
      <c r="M7" s="101">
        <v>159</v>
      </c>
      <c r="N7" s="101">
        <v>2108</v>
      </c>
      <c r="O7" s="90"/>
      <c r="P7" s="101">
        <v>2229</v>
      </c>
      <c r="Q7" s="101">
        <v>184</v>
      </c>
      <c r="R7" s="101">
        <v>2046</v>
      </c>
    </row>
    <row r="8" spans="2:18" x14ac:dyDescent="0.25">
      <c r="B8" s="36" t="s">
        <v>7</v>
      </c>
      <c r="C8"/>
      <c r="D8" s="160">
        <v>0.42</v>
      </c>
      <c r="E8" s="160"/>
      <c r="F8" s="160">
        <v>0.39</v>
      </c>
      <c r="G8" s="161"/>
      <c r="H8" s="152">
        <v>0.4</v>
      </c>
      <c r="I8" s="152"/>
      <c r="J8" s="152">
        <v>0.37</v>
      </c>
      <c r="K8" s="90"/>
      <c r="L8" s="152">
        <v>0.42</v>
      </c>
      <c r="M8" s="152"/>
      <c r="N8" s="152">
        <v>0.39</v>
      </c>
      <c r="O8" s="90"/>
      <c r="P8" s="152">
        <v>0.41</v>
      </c>
      <c r="Q8" s="152"/>
      <c r="R8" s="152">
        <v>0.38</v>
      </c>
    </row>
    <row r="9" spans="2:18" x14ac:dyDescent="0.25">
      <c r="B9" s="118" t="s">
        <v>99</v>
      </c>
      <c r="C9"/>
      <c r="D9" s="158">
        <v>1094</v>
      </c>
      <c r="E9" s="159">
        <v>25</v>
      </c>
      <c r="F9" s="158">
        <v>1069</v>
      </c>
      <c r="G9" s="137"/>
      <c r="H9" s="101">
        <v>1058</v>
      </c>
      <c r="I9" s="101">
        <v>30</v>
      </c>
      <c r="J9" s="101">
        <v>1028</v>
      </c>
      <c r="K9" s="90"/>
      <c r="L9" s="101">
        <v>1305</v>
      </c>
      <c r="M9" s="101">
        <v>38</v>
      </c>
      <c r="N9" s="101">
        <v>1267</v>
      </c>
      <c r="O9" s="90"/>
      <c r="P9" s="101">
        <v>1244</v>
      </c>
      <c r="Q9" s="101">
        <v>58</v>
      </c>
      <c r="R9" s="101">
        <v>1186</v>
      </c>
    </row>
    <row r="10" spans="2:18" x14ac:dyDescent="0.25">
      <c r="B10" s="36" t="s">
        <v>38</v>
      </c>
      <c r="C10"/>
      <c r="D10" s="160">
        <v>0.23</v>
      </c>
      <c r="E10" s="160"/>
      <c r="F10" s="160">
        <v>0.23</v>
      </c>
      <c r="G10" s="120"/>
      <c r="H10" s="152">
        <v>0.21</v>
      </c>
      <c r="I10" s="153"/>
      <c r="J10" s="154">
        <v>0.21</v>
      </c>
      <c r="K10" s="90"/>
      <c r="L10" s="152">
        <v>0.24</v>
      </c>
      <c r="M10" s="153"/>
      <c r="N10" s="154">
        <v>0.23</v>
      </c>
      <c r="O10" s="90"/>
      <c r="P10" s="152">
        <v>0.23</v>
      </c>
      <c r="Q10" s="153"/>
      <c r="R10" s="154">
        <v>0.22</v>
      </c>
    </row>
    <row r="11" spans="2:18" x14ac:dyDescent="0.25">
      <c r="B11" s="118" t="s">
        <v>100</v>
      </c>
      <c r="C11"/>
      <c r="D11" s="159">
        <v>-919</v>
      </c>
      <c r="E11" s="159">
        <v>-3</v>
      </c>
      <c r="F11" s="159">
        <v>-916</v>
      </c>
      <c r="G11" s="137"/>
      <c r="H11" s="101">
        <v>-2139</v>
      </c>
      <c r="I11" s="101">
        <v>-4</v>
      </c>
      <c r="J11" s="101">
        <v>-2136</v>
      </c>
      <c r="K11" s="90"/>
      <c r="L11" s="101">
        <v>-5077</v>
      </c>
      <c r="M11" s="101">
        <v>-6</v>
      </c>
      <c r="N11" s="101">
        <v>-5072</v>
      </c>
      <c r="O11" s="90"/>
      <c r="P11" s="101">
        <v>1413</v>
      </c>
      <c r="Q11" s="101">
        <v>-5</v>
      </c>
      <c r="R11" s="101">
        <v>1418</v>
      </c>
    </row>
    <row r="12" spans="2:18" x14ac:dyDescent="0.25">
      <c r="B12" s="221" t="s">
        <v>106</v>
      </c>
      <c r="C12" s="203"/>
      <c r="D12" s="220">
        <v>-879</v>
      </c>
      <c r="E12" s="220"/>
      <c r="F12" s="220">
        <v>-879</v>
      </c>
      <c r="G12" s="212"/>
      <c r="H12" s="216">
        <v>-1933</v>
      </c>
      <c r="I12" s="216"/>
      <c r="J12" s="216">
        <v>-1933</v>
      </c>
      <c r="K12" s="219"/>
      <c r="L12" s="216">
        <v>-4906</v>
      </c>
      <c r="M12" s="216"/>
      <c r="N12" s="216">
        <v>-4906</v>
      </c>
      <c r="O12" s="219"/>
      <c r="P12" s="216">
        <v>1736</v>
      </c>
      <c r="Q12" s="216"/>
      <c r="R12" s="216">
        <v>1736</v>
      </c>
    </row>
    <row r="13" spans="2:18" x14ac:dyDescent="0.25">
      <c r="B13" s="222" t="s">
        <v>40</v>
      </c>
      <c r="C13" s="203"/>
      <c r="D13" s="220">
        <v>-86</v>
      </c>
      <c r="E13" s="220"/>
      <c r="F13" s="220">
        <v>-86</v>
      </c>
      <c r="G13" s="212"/>
      <c r="H13" s="216">
        <v>-171</v>
      </c>
      <c r="I13" s="216"/>
      <c r="J13" s="216">
        <v>-171</v>
      </c>
      <c r="K13" s="219"/>
      <c r="L13" s="216">
        <v>-186</v>
      </c>
      <c r="M13" s="216"/>
      <c r="N13" s="216">
        <v>-186</v>
      </c>
      <c r="O13" s="219"/>
      <c r="P13" s="216">
        <v>-216</v>
      </c>
      <c r="Q13" s="216"/>
      <c r="R13" s="216">
        <v>-216</v>
      </c>
    </row>
    <row r="14" spans="2:18" x14ac:dyDescent="0.25">
      <c r="B14" s="222" t="s">
        <v>41</v>
      </c>
      <c r="C14" s="203"/>
      <c r="D14" s="220">
        <v>46</v>
      </c>
      <c r="E14" s="220">
        <v>-3</v>
      </c>
      <c r="F14" s="220">
        <v>49</v>
      </c>
      <c r="G14" s="212"/>
      <c r="H14" s="216">
        <v>-35</v>
      </c>
      <c r="I14" s="216">
        <v>-4</v>
      </c>
      <c r="J14" s="216">
        <v>-31</v>
      </c>
      <c r="K14" s="219"/>
      <c r="L14" s="216">
        <v>14</v>
      </c>
      <c r="M14" s="216">
        <v>-6</v>
      </c>
      <c r="N14" s="216">
        <v>20</v>
      </c>
      <c r="O14" s="219"/>
      <c r="P14" s="216">
        <v>-107</v>
      </c>
      <c r="Q14" s="216">
        <v>-5</v>
      </c>
      <c r="R14" s="216">
        <v>-102</v>
      </c>
    </row>
    <row r="15" spans="2:18" x14ac:dyDescent="0.25">
      <c r="B15" s="118" t="s">
        <v>8</v>
      </c>
      <c r="C15"/>
      <c r="D15" s="159">
        <v>-65</v>
      </c>
      <c r="E15" s="159">
        <v>-3</v>
      </c>
      <c r="F15" s="159">
        <v>-61</v>
      </c>
      <c r="G15" s="137"/>
      <c r="H15" s="101">
        <v>212</v>
      </c>
      <c r="I15" s="101">
        <v>-2</v>
      </c>
      <c r="J15" s="101">
        <v>213</v>
      </c>
      <c r="K15" s="90"/>
      <c r="L15" s="101">
        <v>926</v>
      </c>
      <c r="M15" s="101">
        <v>-2</v>
      </c>
      <c r="N15" s="101">
        <v>928</v>
      </c>
      <c r="O15" s="90"/>
      <c r="P15" s="101">
        <v>-442</v>
      </c>
      <c r="Q15" s="101">
        <v>-4</v>
      </c>
      <c r="R15" s="101">
        <v>-439</v>
      </c>
    </row>
    <row r="16" spans="2:18" x14ac:dyDescent="0.25">
      <c r="B16" s="20" t="s">
        <v>58</v>
      </c>
      <c r="C16"/>
      <c r="D16" s="162">
        <v>110</v>
      </c>
      <c r="E16" s="162">
        <v>18</v>
      </c>
      <c r="F16" s="162">
        <v>91</v>
      </c>
      <c r="G16" s="163"/>
      <c r="H16" s="102">
        <v>-870</v>
      </c>
      <c r="I16" s="102">
        <v>25</v>
      </c>
      <c r="J16" s="102">
        <v>-894</v>
      </c>
      <c r="K16" s="90"/>
      <c r="L16" s="102">
        <v>-2846</v>
      </c>
      <c r="M16" s="102">
        <v>31</v>
      </c>
      <c r="N16" s="102">
        <v>-2877</v>
      </c>
      <c r="O16" s="90"/>
      <c r="P16" s="102">
        <v>2215</v>
      </c>
      <c r="Q16" s="102">
        <v>50</v>
      </c>
      <c r="R16" s="102">
        <v>2165</v>
      </c>
    </row>
    <row r="17" spans="2:21" x14ac:dyDescent="0.25">
      <c r="B17" s="38" t="s">
        <v>9</v>
      </c>
      <c r="C17"/>
      <c r="D17" s="161">
        <v>0.02</v>
      </c>
      <c r="E17" s="161"/>
      <c r="F17" s="161">
        <v>0.02</v>
      </c>
      <c r="G17" s="161"/>
      <c r="H17" s="152" t="s">
        <v>113</v>
      </c>
      <c r="I17" s="155"/>
      <c r="J17" s="155" t="s">
        <v>113</v>
      </c>
      <c r="K17" s="90"/>
      <c r="L17" s="152" t="s">
        <v>113</v>
      </c>
      <c r="M17" s="155"/>
      <c r="N17" s="155" t="s">
        <v>113</v>
      </c>
      <c r="O17" s="90"/>
      <c r="P17" s="152">
        <v>0.41</v>
      </c>
      <c r="Q17" s="155"/>
      <c r="R17" s="155">
        <v>0.4</v>
      </c>
    </row>
    <row r="18" spans="2:21" x14ac:dyDescent="0.25">
      <c r="B18" s="120"/>
      <c r="C18"/>
      <c r="D18" s="120"/>
      <c r="E18" s="120"/>
      <c r="F18" s="120"/>
      <c r="G18" s="120"/>
      <c r="J18" s="103"/>
    </row>
    <row r="19" spans="2:21" ht="30" x14ac:dyDescent="0.25">
      <c r="B19" s="129" t="s">
        <v>47</v>
      </c>
      <c r="C19"/>
      <c r="D19" s="129"/>
      <c r="E19" s="148"/>
      <c r="F19" s="149"/>
      <c r="G19" s="120"/>
      <c r="H19" s="409"/>
      <c r="I19" s="408"/>
      <c r="J19" s="408"/>
      <c r="L19" s="427"/>
      <c r="M19" s="427"/>
      <c r="N19" s="427"/>
      <c r="P19" s="427"/>
      <c r="Q19" s="427"/>
      <c r="R19" s="427"/>
    </row>
    <row r="20" spans="2:21" ht="45" x14ac:dyDescent="0.25">
      <c r="B20" s="43" t="s">
        <v>4</v>
      </c>
      <c r="C20"/>
      <c r="D20" s="185" t="s">
        <v>171</v>
      </c>
      <c r="E20" s="185" t="s">
        <v>104</v>
      </c>
      <c r="F20" s="185" t="s">
        <v>172</v>
      </c>
      <c r="G20" s="136"/>
      <c r="H20" s="42" t="s">
        <v>173</v>
      </c>
      <c r="I20" s="42" t="s">
        <v>104</v>
      </c>
      <c r="J20" s="42" t="s">
        <v>174</v>
      </c>
      <c r="K20" s="187"/>
      <c r="L20" s="42" t="s">
        <v>175</v>
      </c>
      <c r="M20" s="42" t="s">
        <v>104</v>
      </c>
      <c r="N20" s="42" t="s">
        <v>176</v>
      </c>
      <c r="O20" s="187"/>
      <c r="P20" s="42" t="s">
        <v>177</v>
      </c>
      <c r="Q20" s="42" t="s">
        <v>104</v>
      </c>
      <c r="R20" s="42" t="s">
        <v>178</v>
      </c>
    </row>
    <row r="21" spans="2:21" x14ac:dyDescent="0.25">
      <c r="B21" s="119" t="s">
        <v>69</v>
      </c>
      <c r="C21"/>
      <c r="D21" s="132">
        <v>3979</v>
      </c>
      <c r="E21" s="119"/>
      <c r="F21" s="132">
        <v>3979</v>
      </c>
      <c r="G21" s="139"/>
      <c r="H21" s="104">
        <v>4304</v>
      </c>
      <c r="I21" s="104"/>
      <c r="J21" s="105">
        <v>4304</v>
      </c>
      <c r="L21" s="104">
        <v>6187</v>
      </c>
      <c r="M21" s="104"/>
      <c r="N21" s="104">
        <v>6187</v>
      </c>
      <c r="O21" s="150"/>
      <c r="P21" s="104">
        <v>4495</v>
      </c>
      <c r="Q21" s="104"/>
      <c r="R21" s="104">
        <v>4495</v>
      </c>
      <c r="U21" s="119"/>
    </row>
    <row r="22" spans="2:21" x14ac:dyDescent="0.25">
      <c r="B22" s="119" t="s">
        <v>95</v>
      </c>
      <c r="C22"/>
      <c r="D22" s="132">
        <v>8964</v>
      </c>
      <c r="E22" s="119"/>
      <c r="F22" s="132">
        <v>8964</v>
      </c>
      <c r="G22" s="139"/>
      <c r="H22" s="104">
        <v>9004</v>
      </c>
      <c r="I22" s="104"/>
      <c r="J22" s="105">
        <v>9004</v>
      </c>
      <c r="L22" s="104">
        <v>14147</v>
      </c>
      <c r="M22" s="104"/>
      <c r="N22" s="105">
        <v>14147</v>
      </c>
      <c r="O22" s="150"/>
      <c r="P22" s="104">
        <v>14274</v>
      </c>
      <c r="Q22" s="104"/>
      <c r="R22" s="105">
        <v>14274</v>
      </c>
    </row>
    <row r="23" spans="2:21" x14ac:dyDescent="0.25">
      <c r="B23" s="119" t="s">
        <v>94</v>
      </c>
      <c r="C23"/>
      <c r="D23" s="132">
        <v>9308</v>
      </c>
      <c r="E23" s="119">
        <v>878</v>
      </c>
      <c r="F23" s="132">
        <v>8429</v>
      </c>
      <c r="G23" s="138"/>
      <c r="H23" s="104">
        <v>9332</v>
      </c>
      <c r="I23" s="104">
        <v>907</v>
      </c>
      <c r="J23" s="105">
        <v>8425</v>
      </c>
      <c r="L23" s="104">
        <v>9679</v>
      </c>
      <c r="M23" s="104">
        <v>949</v>
      </c>
      <c r="N23" s="105">
        <v>8730</v>
      </c>
      <c r="P23" s="104">
        <v>9783</v>
      </c>
      <c r="Q23" s="104">
        <v>1024</v>
      </c>
      <c r="R23" s="105">
        <v>8759</v>
      </c>
      <c r="T23" s="119"/>
    </row>
    <row r="24" spans="2:21" x14ac:dyDescent="0.25">
      <c r="B24" s="119" t="s">
        <v>96</v>
      </c>
      <c r="C24"/>
      <c r="D24" s="132">
        <v>7680</v>
      </c>
      <c r="E24" s="119">
        <v>-7</v>
      </c>
      <c r="F24" s="132">
        <v>7687</v>
      </c>
      <c r="G24" s="151"/>
      <c r="H24" s="104">
        <v>7821</v>
      </c>
      <c r="I24" s="104">
        <v>-6</v>
      </c>
      <c r="J24" s="105">
        <v>7828</v>
      </c>
      <c r="K24" s="90"/>
      <c r="L24" s="104">
        <v>8931</v>
      </c>
      <c r="M24" s="104">
        <v>-2</v>
      </c>
      <c r="N24" s="105">
        <v>8933</v>
      </c>
      <c r="O24" s="150"/>
      <c r="P24" s="104">
        <v>7647</v>
      </c>
      <c r="Q24" s="104">
        <v>-5</v>
      </c>
      <c r="R24" s="105">
        <v>7652</v>
      </c>
    </row>
    <row r="25" spans="2:21" x14ac:dyDescent="0.25">
      <c r="B25" s="121" t="s">
        <v>10</v>
      </c>
      <c r="C25"/>
      <c r="D25" s="121">
        <v>29930</v>
      </c>
      <c r="E25" s="121">
        <v>871</v>
      </c>
      <c r="F25" s="121">
        <v>29059</v>
      </c>
      <c r="G25" s="139"/>
      <c r="H25" s="102">
        <v>30461</v>
      </c>
      <c r="I25" s="102">
        <v>901</v>
      </c>
      <c r="J25" s="106">
        <v>29560</v>
      </c>
      <c r="L25" s="102">
        <v>38945</v>
      </c>
      <c r="M25" s="102">
        <v>947</v>
      </c>
      <c r="N25" s="106">
        <v>37998</v>
      </c>
      <c r="O25"/>
      <c r="P25" s="102">
        <v>36199</v>
      </c>
      <c r="Q25" s="102">
        <v>1019</v>
      </c>
      <c r="R25" s="106">
        <v>35180</v>
      </c>
    </row>
    <row r="26" spans="2:21" x14ac:dyDescent="0.25">
      <c r="B26" s="119" t="s">
        <v>11</v>
      </c>
      <c r="C26"/>
      <c r="D26" s="132">
        <v>3260</v>
      </c>
      <c r="E26" s="119"/>
      <c r="F26" s="132">
        <v>3260</v>
      </c>
      <c r="G26" s="140"/>
      <c r="H26" s="104">
        <v>3260</v>
      </c>
      <c r="I26" s="104"/>
      <c r="J26" s="105">
        <v>3260</v>
      </c>
      <c r="L26" s="104">
        <v>3260</v>
      </c>
      <c r="M26" s="104"/>
      <c r="N26" s="105">
        <v>3260</v>
      </c>
      <c r="O26"/>
      <c r="P26" s="104">
        <v>3260</v>
      </c>
      <c r="Q26" s="104"/>
      <c r="R26" s="105">
        <v>3260</v>
      </c>
    </row>
    <row r="27" spans="2:21" x14ac:dyDescent="0.25">
      <c r="B27" s="119" t="s">
        <v>61</v>
      </c>
      <c r="C27"/>
      <c r="D27" s="132">
        <v>1730</v>
      </c>
      <c r="E27" s="119">
        <v>568</v>
      </c>
      <c r="F27" s="132">
        <v>1162</v>
      </c>
      <c r="G27" s="139"/>
      <c r="H27" s="104">
        <v>973</v>
      </c>
      <c r="I27" s="104">
        <v>590</v>
      </c>
      <c r="J27" s="105">
        <v>384</v>
      </c>
      <c r="L27" s="104">
        <v>2262</v>
      </c>
      <c r="M27" s="104">
        <v>609</v>
      </c>
      <c r="N27" s="105">
        <v>1653</v>
      </c>
      <c r="O27"/>
      <c r="P27" s="104">
        <v>4193</v>
      </c>
      <c r="Q27" s="104">
        <v>665</v>
      </c>
      <c r="R27" s="105">
        <v>3528</v>
      </c>
    </row>
    <row r="28" spans="2:21" x14ac:dyDescent="0.25">
      <c r="B28" s="119" t="s">
        <v>97</v>
      </c>
      <c r="C28"/>
      <c r="D28" s="132">
        <v>17467</v>
      </c>
      <c r="E28" s="119"/>
      <c r="F28" s="132">
        <v>17467</v>
      </c>
      <c r="G28" s="139"/>
      <c r="H28" s="104">
        <v>19060</v>
      </c>
      <c r="I28" s="104"/>
      <c r="J28" s="104">
        <v>19060</v>
      </c>
      <c r="L28" s="104">
        <v>24713</v>
      </c>
      <c r="M28" s="104"/>
      <c r="N28" s="105">
        <v>24713</v>
      </c>
      <c r="O28"/>
      <c r="P28" s="104">
        <v>19921</v>
      </c>
      <c r="Q28" s="104"/>
      <c r="R28" s="105">
        <v>19921</v>
      </c>
    </row>
    <row r="29" spans="2:21" x14ac:dyDescent="0.25">
      <c r="B29" s="119" t="s">
        <v>98</v>
      </c>
      <c r="C29"/>
      <c r="D29" s="132">
        <v>7473</v>
      </c>
      <c r="E29" s="119">
        <v>303</v>
      </c>
      <c r="F29" s="132">
        <v>7170</v>
      </c>
      <c r="G29" s="139"/>
      <c r="H29" s="104">
        <v>7168</v>
      </c>
      <c r="I29" s="104">
        <v>311</v>
      </c>
      <c r="J29" s="105">
        <v>6856</v>
      </c>
      <c r="L29" s="104">
        <v>8709</v>
      </c>
      <c r="M29" s="104">
        <v>338</v>
      </c>
      <c r="N29" s="105">
        <v>8371</v>
      </c>
      <c r="O29"/>
      <c r="P29" s="104">
        <v>8823</v>
      </c>
      <c r="Q29" s="104">
        <v>355</v>
      </c>
      <c r="R29" s="105">
        <v>8468</v>
      </c>
    </row>
    <row r="30" spans="2:21" x14ac:dyDescent="0.25">
      <c r="B30" s="121" t="s">
        <v>12</v>
      </c>
      <c r="C30"/>
      <c r="D30" s="121">
        <v>29930</v>
      </c>
      <c r="E30" s="121">
        <v>871</v>
      </c>
      <c r="F30" s="121">
        <v>29059</v>
      </c>
      <c r="G30" s="139"/>
      <c r="H30" s="107">
        <v>30461</v>
      </c>
      <c r="I30" s="107">
        <v>901</v>
      </c>
      <c r="J30" s="108">
        <v>29560</v>
      </c>
      <c r="L30" s="107">
        <v>38945</v>
      </c>
      <c r="M30" s="107">
        <v>947</v>
      </c>
      <c r="N30" s="108">
        <v>37998</v>
      </c>
      <c r="O30"/>
      <c r="P30" s="107">
        <v>36199</v>
      </c>
      <c r="Q30" s="107">
        <v>1020</v>
      </c>
      <c r="R30" s="108">
        <v>35179</v>
      </c>
    </row>
    <row r="31" spans="2:21" x14ac:dyDescent="0.25">
      <c r="B31" s="122"/>
      <c r="C31"/>
      <c r="D31" s="122"/>
      <c r="E31" s="122"/>
      <c r="F31" s="122"/>
      <c r="G31" s="140"/>
      <c r="H31" s="109"/>
      <c r="I31" s="109"/>
      <c r="J31" s="1"/>
      <c r="O31"/>
      <c r="P31"/>
      <c r="Q31"/>
      <c r="R31"/>
    </row>
    <row r="32" spans="2:21" ht="30" x14ac:dyDescent="0.25">
      <c r="B32" s="129" t="s">
        <v>46</v>
      </c>
      <c r="C32"/>
      <c r="D32" s="129"/>
      <c r="E32" s="148"/>
      <c r="F32" s="149"/>
      <c r="G32" s="126"/>
      <c r="H32" s="409"/>
      <c r="I32" s="408"/>
      <c r="J32" s="408"/>
      <c r="L32" s="427"/>
      <c r="M32" s="427"/>
      <c r="N32" s="427"/>
      <c r="O32"/>
      <c r="P32" s="427"/>
      <c r="Q32" s="427"/>
      <c r="R32" s="427"/>
    </row>
    <row r="33" spans="2:18" ht="45" x14ac:dyDescent="0.25">
      <c r="B33" s="123" t="s">
        <v>4</v>
      </c>
      <c r="C33"/>
      <c r="D33" s="185" t="s">
        <v>171</v>
      </c>
      <c r="E33" s="185" t="s">
        <v>104</v>
      </c>
      <c r="F33" s="185" t="s">
        <v>172</v>
      </c>
      <c r="G33" s="136"/>
      <c r="H33" s="42" t="s">
        <v>173</v>
      </c>
      <c r="I33" s="42" t="s">
        <v>104</v>
      </c>
      <c r="J33" s="42" t="s">
        <v>174</v>
      </c>
      <c r="K33" s="187"/>
      <c r="L33" s="42" t="s">
        <v>175</v>
      </c>
      <c r="M33" s="42" t="s">
        <v>104</v>
      </c>
      <c r="N33" s="42" t="s">
        <v>176</v>
      </c>
      <c r="O33" s="187"/>
      <c r="P33" s="42" t="s">
        <v>177</v>
      </c>
      <c r="Q33" s="42" t="s">
        <v>104</v>
      </c>
      <c r="R33" s="42" t="s">
        <v>178</v>
      </c>
    </row>
    <row r="34" spans="2:18" x14ac:dyDescent="0.25">
      <c r="B34" s="118" t="s">
        <v>55</v>
      </c>
      <c r="C34"/>
      <c r="D34" s="141">
        <v>624</v>
      </c>
      <c r="E34" s="141">
        <v>150</v>
      </c>
      <c r="F34" s="141">
        <v>474</v>
      </c>
      <c r="G34" s="141"/>
      <c r="H34" s="110">
        <v>1826</v>
      </c>
      <c r="I34" s="110">
        <v>148</v>
      </c>
      <c r="J34" s="110">
        <v>1678</v>
      </c>
      <c r="K34" s="90"/>
      <c r="L34" s="110">
        <v>3183</v>
      </c>
      <c r="M34" s="110">
        <v>162</v>
      </c>
      <c r="N34" s="110">
        <v>3021</v>
      </c>
      <c r="O34"/>
      <c r="P34" s="110">
        <v>1956</v>
      </c>
      <c r="Q34" s="110">
        <v>201</v>
      </c>
      <c r="R34" s="110">
        <v>1755</v>
      </c>
    </row>
    <row r="35" spans="2:18" x14ac:dyDescent="0.25">
      <c r="B35" s="118" t="s">
        <v>13</v>
      </c>
      <c r="C35"/>
      <c r="D35" s="141">
        <v>-772</v>
      </c>
      <c r="E35" s="141">
        <v>-150</v>
      </c>
      <c r="F35" s="141">
        <v>-621</v>
      </c>
      <c r="G35" s="141"/>
      <c r="H35" s="110">
        <v>-689</v>
      </c>
      <c r="I35" s="110">
        <v>-148</v>
      </c>
      <c r="J35" s="110">
        <v>-541</v>
      </c>
      <c r="K35" s="90"/>
      <c r="L35" s="110">
        <v>-1141</v>
      </c>
      <c r="M35" s="110">
        <v>-162</v>
      </c>
      <c r="N35" s="110">
        <v>-979</v>
      </c>
      <c r="P35" s="110">
        <v>-1524</v>
      </c>
      <c r="Q35" s="110">
        <v>-201</v>
      </c>
      <c r="R35" s="110">
        <v>-1324</v>
      </c>
    </row>
    <row r="36" spans="2:18" x14ac:dyDescent="0.25">
      <c r="B36" s="205" t="s">
        <v>203</v>
      </c>
      <c r="C36" s="203"/>
      <c r="D36" s="204">
        <v>-616</v>
      </c>
      <c r="E36" s="204">
        <v>-150</v>
      </c>
      <c r="F36" s="204">
        <v>-465</v>
      </c>
      <c r="G36" s="204"/>
      <c r="H36" s="206">
        <v>-724</v>
      </c>
      <c r="I36" s="206">
        <v>-148</v>
      </c>
      <c r="J36" s="206">
        <v>-576</v>
      </c>
      <c r="K36" s="219"/>
      <c r="L36" s="206">
        <v>-1161</v>
      </c>
      <c r="M36" s="206">
        <v>-162</v>
      </c>
      <c r="N36" s="206">
        <v>-998</v>
      </c>
      <c r="O36" s="203"/>
      <c r="P36" s="206">
        <v>-1565</v>
      </c>
      <c r="Q36" s="206">
        <v>-201</v>
      </c>
      <c r="R36" s="206">
        <v>-1365</v>
      </c>
    </row>
    <row r="37" spans="2:18" x14ac:dyDescent="0.25">
      <c r="B37" s="205" t="s">
        <v>204</v>
      </c>
      <c r="C37" s="203"/>
      <c r="D37" s="204">
        <v>-156</v>
      </c>
      <c r="E37" s="204"/>
      <c r="F37" s="204">
        <v>-156</v>
      </c>
      <c r="G37" s="204"/>
      <c r="H37" s="207">
        <v>35</v>
      </c>
      <c r="I37" s="207"/>
      <c r="J37" s="207">
        <v>35</v>
      </c>
      <c r="K37" s="219"/>
      <c r="L37" s="207">
        <v>19</v>
      </c>
      <c r="M37" s="207"/>
      <c r="N37" s="207">
        <v>19</v>
      </c>
      <c r="O37" s="203"/>
      <c r="P37" s="207">
        <v>41</v>
      </c>
      <c r="Q37" s="207"/>
      <c r="R37" s="207">
        <v>41</v>
      </c>
    </row>
    <row r="38" spans="2:18" x14ac:dyDescent="0.25">
      <c r="B38" s="118" t="s">
        <v>101</v>
      </c>
      <c r="C38"/>
      <c r="D38" s="141">
        <v>-46</v>
      </c>
      <c r="E38" s="141"/>
      <c r="F38" s="141">
        <v>-46</v>
      </c>
      <c r="G38" s="141"/>
      <c r="H38" s="112">
        <v>-661</v>
      </c>
      <c r="I38" s="112"/>
      <c r="J38" s="112">
        <v>-661</v>
      </c>
      <c r="K38" s="90"/>
      <c r="L38" s="112">
        <v>-341</v>
      </c>
      <c r="M38" s="112"/>
      <c r="N38" s="112">
        <v>-341</v>
      </c>
      <c r="P38" s="112">
        <v>-2204</v>
      </c>
      <c r="Q38" s="112"/>
      <c r="R38" s="112">
        <v>-2204</v>
      </c>
    </row>
    <row r="39" spans="2:18" x14ac:dyDescent="0.25">
      <c r="B39" s="124" t="s">
        <v>102</v>
      </c>
      <c r="C39"/>
      <c r="D39" s="164">
        <v>-194</v>
      </c>
      <c r="E39" s="164"/>
      <c r="F39" s="164">
        <v>-194</v>
      </c>
      <c r="G39" s="140"/>
      <c r="H39" s="107">
        <v>476</v>
      </c>
      <c r="I39" s="107"/>
      <c r="J39" s="107">
        <v>476</v>
      </c>
      <c r="K39" s="90"/>
      <c r="L39" s="107">
        <v>1701</v>
      </c>
      <c r="M39" s="107"/>
      <c r="N39" s="107">
        <v>1701</v>
      </c>
      <c r="P39" s="107">
        <v>-1773</v>
      </c>
      <c r="Q39" s="107"/>
      <c r="R39" s="107">
        <v>-1773</v>
      </c>
    </row>
    <row r="40" spans="2:18" x14ac:dyDescent="0.25">
      <c r="B40" s="125"/>
      <c r="C40"/>
      <c r="D40" s="125"/>
      <c r="E40" s="125"/>
      <c r="F40" s="125"/>
      <c r="G40" s="140"/>
      <c r="I40" s="113"/>
      <c r="J40" s="114"/>
    </row>
    <row r="41" spans="2:18" ht="30" customHeight="1" x14ac:dyDescent="0.25">
      <c r="B41" s="129" t="s">
        <v>202</v>
      </c>
      <c r="C41"/>
      <c r="D41" s="129"/>
      <c r="E41" s="148"/>
      <c r="F41" s="149"/>
      <c r="G41" s="126"/>
      <c r="H41" s="409"/>
      <c r="I41" s="408"/>
      <c r="J41" s="408"/>
      <c r="L41" s="427"/>
      <c r="M41" s="427"/>
      <c r="N41" s="427"/>
      <c r="P41" s="427"/>
      <c r="Q41" s="427"/>
      <c r="R41" s="427"/>
    </row>
    <row r="42" spans="2:18" ht="45" x14ac:dyDescent="0.25">
      <c r="B42" s="123" t="s">
        <v>4</v>
      </c>
      <c r="C42"/>
      <c r="D42" s="185" t="s">
        <v>171</v>
      </c>
      <c r="E42" s="185" t="s">
        <v>104</v>
      </c>
      <c r="F42" s="185" t="s">
        <v>172</v>
      </c>
      <c r="G42" s="188"/>
      <c r="H42" s="42" t="s">
        <v>173</v>
      </c>
      <c r="I42" s="42" t="s">
        <v>104</v>
      </c>
      <c r="J42" s="42" t="s">
        <v>174</v>
      </c>
      <c r="K42" s="187"/>
      <c r="L42" s="42" t="s">
        <v>175</v>
      </c>
      <c r="M42" s="42" t="s">
        <v>104</v>
      </c>
      <c r="N42" s="42" t="s">
        <v>176</v>
      </c>
      <c r="O42" s="187"/>
      <c r="P42" s="42" t="s">
        <v>177</v>
      </c>
      <c r="Q42" s="42" t="s">
        <v>104</v>
      </c>
      <c r="R42" s="42" t="s">
        <v>178</v>
      </c>
    </row>
    <row r="43" spans="2:18" x14ac:dyDescent="0.25">
      <c r="B43" s="92" t="s">
        <v>73</v>
      </c>
      <c r="C43"/>
      <c r="D43" s="115">
        <v>1044</v>
      </c>
      <c r="E43" s="115"/>
      <c r="F43" s="115">
        <v>1044</v>
      </c>
      <c r="G43" s="142"/>
      <c r="H43" s="115">
        <v>1139</v>
      </c>
      <c r="I43" s="116"/>
      <c r="J43" s="115">
        <v>1139</v>
      </c>
      <c r="L43" s="115">
        <v>1277</v>
      </c>
      <c r="M43" s="116"/>
      <c r="N43" s="115">
        <v>1277</v>
      </c>
      <c r="P43" s="115">
        <v>1256</v>
      </c>
      <c r="Q43" s="116"/>
      <c r="R43" s="115">
        <v>1256</v>
      </c>
    </row>
    <row r="44" spans="2:18" x14ac:dyDescent="0.25">
      <c r="B44" s="208" t="s">
        <v>74</v>
      </c>
      <c r="C44" s="203"/>
      <c r="D44" s="209">
        <v>390</v>
      </c>
      <c r="E44" s="209"/>
      <c r="F44" s="209">
        <v>390</v>
      </c>
      <c r="G44" s="210"/>
      <c r="H44" s="209">
        <v>449</v>
      </c>
      <c r="I44" s="209"/>
      <c r="J44" s="209">
        <v>449</v>
      </c>
      <c r="K44" s="203"/>
      <c r="L44" s="209">
        <v>486</v>
      </c>
      <c r="M44" s="209"/>
      <c r="N44" s="209">
        <v>486</v>
      </c>
      <c r="O44" s="203"/>
      <c r="P44" s="209">
        <v>456</v>
      </c>
      <c r="Q44" s="209"/>
      <c r="R44" s="209">
        <v>456</v>
      </c>
    </row>
    <row r="45" spans="2:18" x14ac:dyDescent="0.25">
      <c r="B45" s="211" t="s">
        <v>71</v>
      </c>
      <c r="C45" s="203"/>
      <c r="D45" s="209">
        <v>406</v>
      </c>
      <c r="E45" s="209"/>
      <c r="F45" s="209">
        <v>406</v>
      </c>
      <c r="G45" s="212"/>
      <c r="H45" s="209">
        <v>453</v>
      </c>
      <c r="I45" s="209"/>
      <c r="J45" s="209">
        <v>453</v>
      </c>
      <c r="K45" s="203"/>
      <c r="L45" s="209">
        <v>497</v>
      </c>
      <c r="M45" s="209"/>
      <c r="N45" s="209">
        <v>497</v>
      </c>
      <c r="O45" s="203"/>
      <c r="P45" s="209">
        <v>485</v>
      </c>
      <c r="Q45" s="209"/>
      <c r="R45" s="209">
        <v>485</v>
      </c>
    </row>
    <row r="46" spans="2:18" x14ac:dyDescent="0.25">
      <c r="B46" s="211" t="s">
        <v>70</v>
      </c>
      <c r="C46" s="203"/>
      <c r="D46" s="209">
        <v>86</v>
      </c>
      <c r="E46" s="209"/>
      <c r="F46" s="209">
        <v>86</v>
      </c>
      <c r="G46" s="204"/>
      <c r="H46" s="209">
        <v>80</v>
      </c>
      <c r="I46" s="209"/>
      <c r="J46" s="209">
        <v>80</v>
      </c>
      <c r="K46" s="203"/>
      <c r="L46" s="209">
        <v>64</v>
      </c>
      <c r="M46" s="209"/>
      <c r="N46" s="209">
        <v>64</v>
      </c>
      <c r="O46" s="203"/>
      <c r="P46" s="209">
        <v>38</v>
      </c>
      <c r="Q46" s="209"/>
      <c r="R46" s="209">
        <v>38</v>
      </c>
    </row>
    <row r="47" spans="2:18" x14ac:dyDescent="0.25">
      <c r="B47" s="211" t="s">
        <v>27</v>
      </c>
      <c r="C47" s="203"/>
      <c r="D47" s="209">
        <v>95</v>
      </c>
      <c r="E47" s="209"/>
      <c r="F47" s="209">
        <v>95</v>
      </c>
      <c r="G47" s="204"/>
      <c r="H47" s="209">
        <v>81</v>
      </c>
      <c r="I47" s="209"/>
      <c r="J47" s="209">
        <v>81</v>
      </c>
      <c r="K47" s="203"/>
      <c r="L47" s="209">
        <v>148</v>
      </c>
      <c r="M47" s="209"/>
      <c r="N47" s="209">
        <v>148</v>
      </c>
      <c r="O47" s="203"/>
      <c r="P47" s="209">
        <v>195</v>
      </c>
      <c r="Q47" s="209"/>
      <c r="R47" s="209">
        <v>195</v>
      </c>
    </row>
    <row r="48" spans="2:18" x14ac:dyDescent="0.25">
      <c r="B48" s="211" t="s">
        <v>75</v>
      </c>
      <c r="C48" s="203"/>
      <c r="D48" s="209">
        <v>68</v>
      </c>
      <c r="E48" s="209"/>
      <c r="F48" s="209">
        <v>68</v>
      </c>
      <c r="G48" s="204"/>
      <c r="H48" s="209">
        <v>76</v>
      </c>
      <c r="I48" s="209"/>
      <c r="J48" s="209">
        <v>76</v>
      </c>
      <c r="K48" s="203"/>
      <c r="L48" s="209">
        <v>81</v>
      </c>
      <c r="M48" s="209"/>
      <c r="N48" s="209">
        <v>81</v>
      </c>
      <c r="O48" s="203"/>
      <c r="P48" s="209">
        <v>82</v>
      </c>
      <c r="Q48" s="209"/>
      <c r="R48" s="209">
        <v>82</v>
      </c>
    </row>
    <row r="49" spans="2:18" x14ac:dyDescent="0.25">
      <c r="B49" s="92" t="s">
        <v>103</v>
      </c>
      <c r="C49"/>
      <c r="D49" s="115">
        <v>306</v>
      </c>
      <c r="E49" s="115">
        <v>-150</v>
      </c>
      <c r="F49" s="115">
        <v>456</v>
      </c>
      <c r="G49" s="139"/>
      <c r="H49" s="115">
        <v>315</v>
      </c>
      <c r="I49" s="115">
        <v>-148</v>
      </c>
      <c r="J49" s="115">
        <v>463</v>
      </c>
      <c r="L49" s="115">
        <v>213</v>
      </c>
      <c r="M49" s="115">
        <v>-162</v>
      </c>
      <c r="N49" s="115">
        <v>376</v>
      </c>
      <c r="P49" s="115">
        <v>253</v>
      </c>
      <c r="Q49" s="115">
        <v>-201</v>
      </c>
      <c r="R49" s="115">
        <v>454</v>
      </c>
    </row>
    <row r="50" spans="2:18" x14ac:dyDescent="0.25">
      <c r="B50" s="92" t="s">
        <v>72</v>
      </c>
      <c r="C50"/>
      <c r="D50" s="115">
        <v>1240</v>
      </c>
      <c r="E50" s="115"/>
      <c r="F50" s="115">
        <v>1240</v>
      </c>
      <c r="G50" s="141"/>
      <c r="H50" s="115">
        <v>1343</v>
      </c>
      <c r="I50" s="115"/>
      <c r="J50" s="115">
        <v>1343</v>
      </c>
      <c r="L50" s="115">
        <v>1425</v>
      </c>
      <c r="M50" s="115"/>
      <c r="N50" s="115">
        <v>1425</v>
      </c>
      <c r="P50" s="115">
        <v>1502</v>
      </c>
      <c r="Q50" s="115"/>
      <c r="R50" s="115">
        <v>1502</v>
      </c>
    </row>
    <row r="51" spans="2:18" x14ac:dyDescent="0.25">
      <c r="B51" s="213" t="s">
        <v>76</v>
      </c>
      <c r="C51" s="203"/>
      <c r="D51" s="209">
        <v>400</v>
      </c>
      <c r="E51" s="209"/>
      <c r="F51" s="209">
        <v>400</v>
      </c>
      <c r="G51" s="210"/>
      <c r="H51" s="209">
        <v>466</v>
      </c>
      <c r="I51" s="209"/>
      <c r="J51" s="209">
        <v>466</v>
      </c>
      <c r="K51" s="203"/>
      <c r="L51" s="209">
        <v>517</v>
      </c>
      <c r="M51" s="209"/>
      <c r="N51" s="209">
        <v>517</v>
      </c>
      <c r="O51" s="203"/>
      <c r="P51" s="209">
        <v>537</v>
      </c>
      <c r="Q51" s="209"/>
      <c r="R51" s="209">
        <v>537</v>
      </c>
    </row>
    <row r="52" spans="2:18" x14ac:dyDescent="0.25">
      <c r="B52" s="213" t="s">
        <v>17</v>
      </c>
      <c r="C52" s="203"/>
      <c r="D52" s="209">
        <v>710</v>
      </c>
      <c r="E52" s="209"/>
      <c r="F52" s="209">
        <v>710</v>
      </c>
      <c r="G52" s="214"/>
      <c r="H52" s="209">
        <v>761</v>
      </c>
      <c r="I52" s="209"/>
      <c r="J52" s="209">
        <v>761</v>
      </c>
      <c r="K52" s="203"/>
      <c r="L52" s="209">
        <v>750</v>
      </c>
      <c r="M52" s="209"/>
      <c r="N52" s="209">
        <v>750</v>
      </c>
      <c r="O52" s="203"/>
      <c r="P52" s="209">
        <v>793</v>
      </c>
      <c r="Q52" s="209"/>
      <c r="R52" s="209">
        <v>793</v>
      </c>
    </row>
    <row r="53" spans="2:18" x14ac:dyDescent="0.25">
      <c r="B53" s="213" t="s">
        <v>72</v>
      </c>
      <c r="C53" s="203"/>
      <c r="D53" s="206">
        <v>129</v>
      </c>
      <c r="E53" s="206"/>
      <c r="F53" s="206">
        <v>129</v>
      </c>
      <c r="G53" s="214"/>
      <c r="H53" s="206">
        <v>116</v>
      </c>
      <c r="I53" s="206"/>
      <c r="J53" s="206">
        <v>116</v>
      </c>
      <c r="K53" s="203"/>
      <c r="L53" s="206">
        <v>158</v>
      </c>
      <c r="M53" s="206"/>
      <c r="N53" s="206">
        <v>158</v>
      </c>
      <c r="O53" s="203"/>
      <c r="P53" s="206">
        <v>171</v>
      </c>
      <c r="Q53" s="206"/>
      <c r="R53" s="206">
        <v>171</v>
      </c>
    </row>
    <row r="54" spans="2:18" x14ac:dyDescent="0.25">
      <c r="B54" s="22" t="s">
        <v>19</v>
      </c>
      <c r="C54"/>
      <c r="D54" s="133">
        <v>2590</v>
      </c>
      <c r="E54" s="22">
        <v>-150</v>
      </c>
      <c r="F54" s="133">
        <v>2740</v>
      </c>
      <c r="G54" s="143"/>
      <c r="H54" s="117">
        <v>2797</v>
      </c>
      <c r="I54" s="117">
        <v>-148</v>
      </c>
      <c r="J54" s="117">
        <v>2944</v>
      </c>
      <c r="L54" s="117">
        <v>2915</v>
      </c>
      <c r="M54" s="117">
        <v>-162</v>
      </c>
      <c r="N54" s="117">
        <v>3078</v>
      </c>
      <c r="P54" s="117">
        <v>3011</v>
      </c>
      <c r="Q54" s="117">
        <v>-201</v>
      </c>
      <c r="R54" s="117">
        <v>3212</v>
      </c>
    </row>
    <row r="55" spans="2:18" x14ac:dyDescent="0.25">
      <c r="B55" s="24" t="s">
        <v>59</v>
      </c>
      <c r="C55"/>
      <c r="D55" s="24">
        <v>124</v>
      </c>
      <c r="E55" s="24"/>
      <c r="F55" s="24">
        <v>124</v>
      </c>
      <c r="G55" s="144"/>
      <c r="H55" s="111">
        <v>186</v>
      </c>
      <c r="I55" s="111"/>
      <c r="J55" s="111">
        <v>186</v>
      </c>
      <c r="L55" s="111">
        <v>214</v>
      </c>
      <c r="M55" s="111"/>
      <c r="N55" s="111">
        <v>214</v>
      </c>
      <c r="P55" s="111">
        <v>158</v>
      </c>
      <c r="Q55" s="111"/>
      <c r="R55" s="111">
        <v>158</v>
      </c>
    </row>
    <row r="56" spans="2:18" x14ac:dyDescent="0.25">
      <c r="B56" s="22" t="s">
        <v>20</v>
      </c>
      <c r="C56"/>
      <c r="D56" s="133">
        <v>2714</v>
      </c>
      <c r="E56" s="22">
        <v>-150</v>
      </c>
      <c r="F56" s="133">
        <v>2864</v>
      </c>
      <c r="G56" s="145"/>
      <c r="H56" s="117">
        <v>2983</v>
      </c>
      <c r="I56" s="117">
        <v>-148</v>
      </c>
      <c r="J56" s="117">
        <v>3130</v>
      </c>
      <c r="L56" s="117">
        <v>3129</v>
      </c>
      <c r="M56" s="117">
        <v>-162</v>
      </c>
      <c r="N56" s="117">
        <v>3292</v>
      </c>
      <c r="P56" s="117">
        <v>3169</v>
      </c>
      <c r="Q56" s="117">
        <v>-201</v>
      </c>
      <c r="R56" s="117">
        <v>3370</v>
      </c>
    </row>
    <row r="57" spans="2:18" x14ac:dyDescent="0.25">
      <c r="B57" s="126"/>
      <c r="C57"/>
      <c r="D57" s="126"/>
      <c r="E57" s="126"/>
      <c r="F57" s="126"/>
      <c r="G57" s="144"/>
      <c r="H57" s="111"/>
      <c r="I57" s="111"/>
      <c r="J57" s="111"/>
    </row>
    <row r="58" spans="2:18" x14ac:dyDescent="0.25">
      <c r="C58"/>
    </row>
    <row r="59" spans="2:18" x14ac:dyDescent="0.25">
      <c r="C59"/>
    </row>
    <row r="60" spans="2:18" x14ac:dyDescent="0.25">
      <c r="C60"/>
    </row>
    <row r="61" spans="2:18" x14ac:dyDescent="0.25">
      <c r="C61"/>
    </row>
    <row r="62" spans="2:18" x14ac:dyDescent="0.25">
      <c r="C62"/>
    </row>
    <row r="63" spans="2:18" x14ac:dyDescent="0.25">
      <c r="C63"/>
    </row>
    <row r="64" spans="2:18" x14ac:dyDescent="0.25">
      <c r="C64"/>
    </row>
    <row r="65" spans="3:3" x14ac:dyDescent="0.25">
      <c r="C65"/>
    </row>
    <row r="66" spans="3:3" x14ac:dyDescent="0.25">
      <c r="C66"/>
    </row>
    <row r="67" spans="3:3" x14ac:dyDescent="0.25">
      <c r="C67"/>
    </row>
    <row r="68" spans="3:3" x14ac:dyDescent="0.25">
      <c r="C68"/>
    </row>
    <row r="69" spans="3:3" x14ac:dyDescent="0.25">
      <c r="C69"/>
    </row>
    <row r="70" spans="3:3" x14ac:dyDescent="0.25">
      <c r="C70"/>
    </row>
    <row r="71" spans="3:3" x14ac:dyDescent="0.25">
      <c r="C71"/>
    </row>
    <row r="72" spans="3:3" x14ac:dyDescent="0.25">
      <c r="C72"/>
    </row>
    <row r="73" spans="3:3" x14ac:dyDescent="0.25">
      <c r="C73"/>
    </row>
    <row r="74" spans="3:3" x14ac:dyDescent="0.25">
      <c r="C74"/>
    </row>
    <row r="75" spans="3:3" x14ac:dyDescent="0.25">
      <c r="C75"/>
    </row>
    <row r="76" spans="3:3" x14ac:dyDescent="0.25">
      <c r="C76"/>
    </row>
    <row r="77" spans="3:3" x14ac:dyDescent="0.25">
      <c r="C77"/>
    </row>
    <row r="78" spans="3:3" x14ac:dyDescent="0.25">
      <c r="C78"/>
    </row>
    <row r="79" spans="3:3" x14ac:dyDescent="0.25">
      <c r="C79"/>
    </row>
    <row r="80" spans="3:3" x14ac:dyDescent="0.25">
      <c r="C80"/>
    </row>
    <row r="81" spans="3:3" x14ac:dyDescent="0.25">
      <c r="C81"/>
    </row>
    <row r="82" spans="3:3" x14ac:dyDescent="0.25">
      <c r="C82"/>
    </row>
    <row r="83" spans="3:3" x14ac:dyDescent="0.25">
      <c r="C83"/>
    </row>
    <row r="84" spans="3:3" x14ac:dyDescent="0.25">
      <c r="C84"/>
    </row>
    <row r="85" spans="3:3" x14ac:dyDescent="0.25">
      <c r="C85"/>
    </row>
    <row r="86" spans="3:3" x14ac:dyDescent="0.25">
      <c r="C86"/>
    </row>
    <row r="87" spans="3:3" x14ac:dyDescent="0.25">
      <c r="C87"/>
    </row>
  </sheetData>
  <mergeCells count="13">
    <mergeCell ref="B2:J2"/>
    <mergeCell ref="H4:J4"/>
    <mergeCell ref="H19:J19"/>
    <mergeCell ref="H32:J32"/>
    <mergeCell ref="H41:J41"/>
    <mergeCell ref="L19:N19"/>
    <mergeCell ref="L32:N32"/>
    <mergeCell ref="L41:N41"/>
    <mergeCell ref="P4:R4"/>
    <mergeCell ref="P19:R19"/>
    <mergeCell ref="P32:R32"/>
    <mergeCell ref="P41:R41"/>
    <mergeCell ref="L4:N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por" ma:contentTypeID="0x010100A58B3D87D8470F4FBE853433F3DC8AD40100118B734EA027114EBC530022B81BE42B" ma:contentTypeVersion="7" ma:contentTypeDescription="" ma:contentTypeScope="" ma:versionID="a23faf86790240578375fcef1801acb6">
  <xsd:schema xmlns:xsd="http://www.w3.org/2001/XMLSchema" xmlns:xs="http://www.w3.org/2001/XMLSchema" xmlns:p="http://schemas.microsoft.com/office/2006/metadata/properties" xmlns:ns2="385e2c26-6153-45bc-975f-7ffb3b8661da" targetNamespace="http://schemas.microsoft.com/office/2006/metadata/properties" ma:root="true" ma:fieldsID="a808b8f337dad953602a846515dac929" ns2:_="">
    <xsd:import namespace="385e2c26-6153-45bc-975f-7ffb3b8661da"/>
    <xsd:element name="properties">
      <xsd:complexType>
        <xsd:sequence>
          <xsd:element name="documentManagement">
            <xsd:complexType>
              <xsd:all>
                <xsd:element ref="ns2:RaporShowCeyrekSonuc" minOccurs="0"/>
                <xsd:element ref="ns2:RaporShowFinansal" minOccurs="0"/>
                <xsd:element ref="ns2:RaporShowYatirimciSunum" minOccurs="0"/>
                <xsd:element ref="ns2:RaporShowEvrak" minOccurs="0"/>
                <xsd:element ref="ns2:ShowHome" minOccurs="0"/>
                <xsd:element ref="ns2:RaporTarih" minOccurs="0"/>
                <xsd:element ref="ns2:RaporYil" minOccurs="0"/>
                <xsd:element ref="ns2:RaporDonem" minOccurs="0"/>
                <xsd:element ref="ns2:StartDateTime" minOccurs="0"/>
                <xsd:element ref="ns2:EndDateTime" minOccurs="0"/>
                <xsd:element ref="ns2:Aktif" minOccurs="0"/>
                <xsd:element ref="ns2:RaporShowOzetBilgi" minOccurs="0"/>
                <xsd:element ref="ns2:OrderNo" minOccurs="0"/>
                <xsd:element ref="ns2:IsSearchable" minOccurs="0"/>
                <xsd:element ref="ns2:LanguageID"/>
                <xsd:element ref="ns2:Search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e2c26-6153-45bc-975f-7ffb3b8661da" elementFormDefault="qualified">
    <xsd:import namespace="http://schemas.microsoft.com/office/2006/documentManagement/types"/>
    <xsd:import namespace="http://schemas.microsoft.com/office/infopath/2007/PartnerControls"/>
    <xsd:element name="RaporShowCeyrekSonuc" ma:index="8" nillable="true" ma:displayName="RaporShowCeyrekSonuc" ma:default="0" ma:internalName="RaporShowCeyrekSonuc">
      <xsd:simpleType>
        <xsd:restriction base="dms:Boolean"/>
      </xsd:simpleType>
    </xsd:element>
    <xsd:element name="RaporShowFinansal" ma:index="9" nillable="true" ma:displayName="RaporShowFinansal" ma:default="0" ma:internalName="RaporShowFinansal">
      <xsd:simpleType>
        <xsd:restriction base="dms:Boolean"/>
      </xsd:simpleType>
    </xsd:element>
    <xsd:element name="RaporShowYatirimciSunum" ma:index="10" nillable="true" ma:displayName="RaporShowYatirimciSunum" ma:default="0" ma:internalName="RaporShowYatirimciSunum">
      <xsd:simpleType>
        <xsd:restriction base="dms:Boolean"/>
      </xsd:simpleType>
    </xsd:element>
    <xsd:element name="RaporShowEvrak" ma:index="11" nillable="true" ma:displayName="RaporShowEvrak" ma:default="0" ma:internalName="RaporShowEvrak">
      <xsd:simpleType>
        <xsd:restriction base="dms:Boolean"/>
      </xsd:simpleType>
    </xsd:element>
    <xsd:element name="ShowHome" ma:index="12" nillable="true" ma:displayName="CeyrekShowHome" ma:default="0" ma:internalName="ShowHome">
      <xsd:simpleType>
        <xsd:restriction base="dms:Boolean"/>
      </xsd:simpleType>
    </xsd:element>
    <xsd:element name="RaporTarih" ma:index="13" nillable="true" ma:displayName="RaporTarih" ma:format="DateOnly" ma:internalName="RaporTarih">
      <xsd:simpleType>
        <xsd:restriction base="dms:DateTime"/>
      </xsd:simpleType>
    </xsd:element>
    <xsd:element name="RaporYil" ma:index="14" nillable="true" ma:displayName="RaporYil" ma:internalName="RaporYil">
      <xsd:simpleType>
        <xsd:restriction base="dms:Number"/>
      </xsd:simpleType>
    </xsd:element>
    <xsd:element name="RaporDonem" ma:index="15" nillable="true" ma:displayName="RaporDonem" ma:format="Dropdown" ma:internalName="RaporDonem">
      <xsd:simpleType>
        <xsd:restriction base="dms:Choice">
          <xsd:enumeration value="Q1"/>
          <xsd:enumeration value="Q2"/>
          <xsd:enumeration value="Q3"/>
          <xsd:enumeration value="YE"/>
        </xsd:restriction>
      </xsd:simpleType>
    </xsd:element>
    <xsd:element name="StartDateTime" ma:index="16" nillable="true" ma:displayName="Başlangıç Tarihi" ma:format="DateTime" ma:internalName="StartDateTime">
      <xsd:simpleType>
        <xsd:restriction base="dms:DateTime"/>
      </xsd:simpleType>
    </xsd:element>
    <xsd:element name="EndDateTime" ma:index="17" nillable="true" ma:displayName="Bitiş Tarihi" ma:format="DateTime" ma:internalName="EndDateTime">
      <xsd:simpleType>
        <xsd:restriction base="dms:DateTime"/>
      </xsd:simpleType>
    </xsd:element>
    <xsd:element name="Aktif" ma:index="18" nillable="true" ma:displayName="Aktif" ma:default="1" ma:internalName="Aktif">
      <xsd:simpleType>
        <xsd:restriction base="dms:Boolean"/>
      </xsd:simpleType>
    </xsd:element>
    <xsd:element name="RaporShowOzetBilgi" ma:index="19" nillable="true" ma:displayName="RaporShowOzetBilgi" ma:default="0" ma:internalName="RaporShowOzetBilgi">
      <xsd:simpleType>
        <xsd:restriction base="dms:Boolean"/>
      </xsd:simpleType>
    </xsd:element>
    <xsd:element name="OrderNo" ma:index="20" nillable="true" ma:displayName="Sıra" ma:internalName="OrderNo" ma:percentage="FALSE">
      <xsd:simpleType>
        <xsd:restriction base="dms:Number"/>
      </xsd:simpleType>
    </xsd:element>
    <xsd:element name="IsSearchable" ma:index="21" nillable="true" ma:displayName="IsSearchable" ma:default="1" ma:description="Searchable = 1,&#10;Not searchable = 0" ma:internalName="IsSearchable">
      <xsd:simpleType>
        <xsd:restriction base="dms:Number"/>
      </xsd:simpleType>
    </xsd:element>
    <xsd:element name="LanguageID" ma:index="22" ma:displayName="LanguageID" ma:decimals="0" ma:description="TR = 1,&#10;EN = 2" ma:internalName="LanguageID" ma:percentage="FALSE">
      <xsd:simpleType>
        <xsd:restriction base="dms:Number"/>
      </xsd:simpleType>
    </xsd:element>
    <xsd:element name="SearchCategory" ma:index="23" nillable="true" ma:displayName="SearchCategory" ma:format="Dropdown" ma:internalName="SearchCategory">
      <xsd:simpleType>
        <xsd:restriction base="dms:Choice">
          <xsd:enumeration value="Türk Telekom Grubu"/>
          <xsd:enumeration value="Mail Operasyonel Veriler"/>
          <xsd:enumeration value="Açıklamalar Haberler"/>
          <xsd:enumeration value="Kurumsal Yönetim"/>
          <xsd:enumeration value="Analist Bilgileri"/>
          <xsd:enumeration value="Hisse Bilgisi"/>
          <xsd:enumeration value="Tahvil Bilgisi"/>
          <xsd:enumeration value="Etkinlik Takvimi"/>
          <xsd:enumeration value="Sosyal Sorumlu Yatırı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tartDateTime xmlns="385e2c26-6153-45bc-975f-7ffb3b8661da" xsi:nil="true"/>
    <RaporShowYatirimciSunum xmlns="385e2c26-6153-45bc-975f-7ffb3b8661da">false</RaporShowYatirimciSunum>
    <RaporYil xmlns="385e2c26-6153-45bc-975f-7ffb3b8661da">2021</RaporYil>
    <LanguageID xmlns="385e2c26-6153-45bc-975f-7ffb3b8661da">1</LanguageID>
    <RaporShowFinansal xmlns="385e2c26-6153-45bc-975f-7ffb3b8661da">false</RaporShowFinansal>
    <SearchCategory xmlns="385e2c26-6153-45bc-975f-7ffb3b8661da">Mail Operasyonel Veriler</SearchCategory>
    <OrderNo xmlns="385e2c26-6153-45bc-975f-7ffb3b8661da">200</OrderNo>
    <ShowHome xmlns="385e2c26-6153-45bc-975f-7ffb3b8661da">true</ShowHome>
    <RaporShowEvrak xmlns="385e2c26-6153-45bc-975f-7ffb3b8661da">true</RaporShowEvrak>
    <RaporShowOzetBilgi xmlns="385e2c26-6153-45bc-975f-7ffb3b8661da">false</RaporShowOzetBilgi>
    <RaporDonem xmlns="385e2c26-6153-45bc-975f-7ffb3b8661da">YE</RaporDonem>
    <RaporShowCeyrekSonuc xmlns="385e2c26-6153-45bc-975f-7ffb3b8661da">true</RaporShowCeyrekSonuc>
    <EndDateTime xmlns="385e2c26-6153-45bc-975f-7ffb3b8661da" xsi:nil="true"/>
    <IsSearchable xmlns="385e2c26-6153-45bc-975f-7ffb3b8661da">1</IsSearchable>
    <RaporTarih xmlns="385e2c26-6153-45bc-975f-7ffb3b8661da">2022-02-14T22:00:00+00:00</RaporTarih>
    <Aktif xmlns="385e2c26-6153-45bc-975f-7ffb3b8661da">true</Akti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0F9BA7-EF0C-4E30-8AD9-39A6BF2BC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e2c26-6153-45bc-975f-7ffb3b8661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4EA78E-7877-4560-A733-A27A51E6B458}">
  <ds:schemaRefs>
    <ds:schemaRef ds:uri="http://schemas.microsoft.com/office/2006/metadata/longProperties"/>
  </ds:schemaRefs>
</ds:datastoreItem>
</file>

<file path=customXml/itemProps3.xml><?xml version="1.0" encoding="utf-8"?>
<ds:datastoreItem xmlns:ds="http://schemas.openxmlformats.org/officeDocument/2006/customXml" ds:itemID="{C42E7033-D7AE-4E86-87D3-0C74B738B900}">
  <ds:schemaRefs>
    <ds:schemaRef ds:uri="http://schemas.microsoft.com/office/2006/metadata/properties"/>
    <ds:schemaRef ds:uri="http://schemas.microsoft.com/office/infopath/2007/PartnerControls"/>
    <ds:schemaRef ds:uri="385e2c26-6153-45bc-975f-7ffb3b8661da"/>
  </ds:schemaRefs>
</ds:datastoreItem>
</file>

<file path=customXml/itemProps4.xml><?xml version="1.0" encoding="utf-8"?>
<ds:datastoreItem xmlns:ds="http://schemas.openxmlformats.org/officeDocument/2006/customXml" ds:itemID="{385201D1-8D82-4D31-8120-BC3A5A75EA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Kapak</vt:lpstr>
      <vt:lpstr>Abone Verileri</vt:lpstr>
      <vt:lpstr>ARPU (Tarihsel)</vt:lpstr>
      <vt:lpstr>Finansal Veriler (Tarihsel)</vt:lpstr>
      <vt:lpstr>Finansal&amp;Oper. Veriler (TMS29)</vt:lpstr>
      <vt:lpstr>Borç&amp;Nakit Bilgisi&amp;Riskten Kor.</vt:lpstr>
      <vt:lpstr>TMS 29 Etkileri</vt:lpstr>
      <vt:lpstr>UFRS 16 Etkileri</vt:lpstr>
      <vt:lpstr>UFRS 15 Etkileri</vt:lpstr>
      <vt:lpstr>Sınıflama Açıklamaları</vt:lpstr>
      <vt:lpstr>'Finansal Veriler (Tarihsel)'!cbs</vt:lpstr>
      <vt:lpstr>'Finansal&amp;Oper. Veriler (TMS29)'!cbs</vt:lpstr>
      <vt:lpstr>'Finansal Veriler (Tarihsel)'!ccf</vt:lpstr>
      <vt:lpstr>'Finansal&amp;Oper. Veriler (TMS29)'!ccf</vt:lpstr>
      <vt:lpstr>'Finansal Veriler (Tarihsel)'!copex</vt:lpstr>
      <vt:lpstr>'Finansal&amp;Oper. Veriler (TMS29)'!copex</vt:lpstr>
      <vt:lpstr>'Finansal Veriler (Tarihsel)'!cpl</vt:lpstr>
      <vt:lpstr>'Finansal&amp;Oper. Veriler (TMS29)'!cpl</vt:lpstr>
      <vt:lpstr>'Finansal Veriler (Tarihsel)'!CSRB</vt:lpstr>
      <vt:lpstr>'Finansal&amp;Oper. Veriler (TMS29)'!CSRB</vt:lpstr>
      <vt:lpstr>Kapak!Print_Area</vt:lpstr>
      <vt:lpstr>'Finansal Veriler (Tarihsel)'!top</vt:lpstr>
      <vt:lpstr>'Finansal&amp;Oper. Veriler (TMS29)'!top</vt:lpstr>
    </vt:vector>
  </TitlesOfParts>
  <Company>Türk Telekom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ve Operasyonel Veriler</dc:title>
  <cp:lastModifiedBy>Hazal Koçoğlu</cp:lastModifiedBy>
  <cp:lastPrinted>2010-10-19T11:20:52Z</cp:lastPrinted>
  <dcterms:created xsi:type="dcterms:W3CDTF">2010-05-06T12:18:35Z</dcterms:created>
  <dcterms:modified xsi:type="dcterms:W3CDTF">2024-04-17T16:07:23Z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Caner Alptekin Aksu</vt:lpwstr>
  </property>
  <property fmtid="{D5CDD505-2E9C-101B-9397-08002B2CF9AE}" pid="4" name="Order">
    <vt:r8>99800</vt:r8>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Nergis Gündoğdu</vt:lpwstr>
  </property>
  <property fmtid="{D5CDD505-2E9C-101B-9397-08002B2CF9AE}" pid="8" name="_SourceUrl">
    <vt:lpwstr/>
  </property>
  <property fmtid="{D5CDD505-2E9C-101B-9397-08002B2CF9AE}" pid="9" name="_SharedFileIndex">
    <vt:lpwstr/>
  </property>
  <property fmtid="{D5CDD505-2E9C-101B-9397-08002B2CF9AE}" pid="10" name="ContentTypeId">
    <vt:lpwstr>0x010100A58B3D87D8470F4FBE853433F3DC8AD40100118B734EA027114EBC530022B81BE42B</vt:lpwstr>
  </property>
  <property fmtid="{D5CDD505-2E9C-101B-9397-08002B2CF9AE}" pid="11" name="{A44787D4-0540-4523-9961-78E4036D8C6D}">
    <vt:lpwstr>{4B053ED5-EF0C-425D-B5D8-76CC0B115CF1}</vt:lpwstr>
  </property>
  <property fmtid="{D5CDD505-2E9C-101B-9397-08002B2CF9AE}" pid="12" name="Excel_AddedWatermark_PropertyName">
    <vt:lpwstr/>
  </property>
  <property fmtid="{D5CDD505-2E9C-101B-9397-08002B2CF9AE}" pid="13" name="VeriketClassification">
    <vt:lpwstr>34146887-FDCA-4ABC-81FC-8E638CD69083</vt:lpwstr>
  </property>
  <property fmtid="{D5CDD505-2E9C-101B-9397-08002B2CF9AE}" pid="14" name="DetectedPolicyPropertyName">
    <vt:lpwstr>e7bc7b0c-241e-463a-963c-47114c442ee0</vt:lpwstr>
  </property>
  <property fmtid="{D5CDD505-2E9C-101B-9397-08002B2CF9AE}" pid="15" name="DetectedKeywordsPropertyName">
    <vt:lpwstr>TL,USD,EUR,OPEX</vt:lpwstr>
  </property>
  <property fmtid="{D5CDD505-2E9C-101B-9397-08002B2CF9AE}" pid="16" name="SensitivityPropertyName">
    <vt:lpwstr>641F45E9-CB37-4624-A17F-CDD382C7D086</vt:lpwstr>
  </property>
  <property fmtid="{D5CDD505-2E9C-101B-9397-08002B2CF9AE}" pid="17" name="SensitivityPersonalDatasPropertyName">
    <vt:lpwstr/>
  </property>
  <property fmtid="{D5CDD505-2E9C-101B-9397-08002B2CF9AE}" pid="18" name="SensitivityApprovedContentPropertyName">
    <vt:lpwstr/>
  </property>
  <property fmtid="{D5CDD505-2E9C-101B-9397-08002B2CF9AE}" pid="19" name="SensitivityCanExportContentPropertyName">
    <vt:lpwstr/>
  </property>
  <property fmtid="{D5CDD505-2E9C-101B-9397-08002B2CF9AE}" pid="20" name="SensitivityDataRetentionPeriodPropertyName">
    <vt:lpwstr/>
  </property>
</Properties>
</file>